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VOYLET price 2019" sheetId="1" r:id="rId1"/>
  </sheets>
  <definedNames/>
  <calcPr fullCalcOnLoad="1"/>
</workbook>
</file>

<file path=xl/sharedStrings.xml><?xml version="1.0" encoding="utf-8"?>
<sst xmlns="http://schemas.openxmlformats.org/spreadsheetml/2006/main" count="181" uniqueCount="180">
  <si>
    <t>Ваша цена со скидкой, USD</t>
  </si>
  <si>
    <t>АКЦИЯ</t>
  </si>
  <si>
    <t>Ваша цена со скидкой, на акционный товар, USD</t>
  </si>
  <si>
    <t>Группы и наименование товаров</t>
  </si>
  <si>
    <t>Цена USD</t>
  </si>
  <si>
    <t>1. Краскопульты:</t>
  </si>
  <si>
    <t>VOYLET Краскопульт ST2000  1,3 мм верхний бачок 600 мл</t>
  </si>
  <si>
    <t>VOYLET Краскопульт ST2000  1,5 мм верхний бачок 600 мл</t>
  </si>
  <si>
    <t>VOYLET Краскопульт GX5002   1,3 мм верхний бачок 600 мл</t>
  </si>
  <si>
    <t>VOYLET Краскопульт GX5002   1,5 мм верхний бачок 600 мл</t>
  </si>
  <si>
    <t>VOYLET Краскопульт окрасочный NEW-125 0,8 мм</t>
  </si>
  <si>
    <t>VOYLET Краскопульт окрасочный NEW-125 1,0 мм</t>
  </si>
  <si>
    <t>VOYLET Краскопульт окрасочный N-2001 1,3мм (NEW 2000)</t>
  </si>
  <si>
    <t>VOYLET Краскопульт окрасочный N-2001 1,5мм (NEW 2000)</t>
  </si>
  <si>
    <t>VOYLET Краскопульт HVLP H-827 1,4 мм верхний бачок 600 мл</t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</si>
  <si>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Краскопульт HVLP H-827 1,4 мм верхний бачок 600 мл</t>
    </r>
  </si>
  <si>
    <t>VOYLET Краскопульт HVLP H-827 1,7 мм верхний бачок 600 мл</t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</si>
  <si>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Краскопульт HVLP H-827 1,7 мм верхний бачок 600 мл</t>
    </r>
  </si>
  <si>
    <t>VOYLET Краскопульт HVLP H-827 1,4\1.7 мм БЛИСТЕР верхний бачок</t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</si>
  <si>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Краскопульт HVLP H-827 1,4\1.7 мм БЛИСТЕР верхний бачок</t>
    </r>
  </si>
  <si>
    <t>VOYLET Краскопульт HVLP H-881  1,4 мм верхний бачок 600 мл</t>
  </si>
  <si>
    <t>VOYLET Краскопульт HVLP H-881  1,7 мм верхний бачок 600 мл</t>
  </si>
  <si>
    <t>VOYLET Краскопульт W-200 1,4 мм нижний бачок 1000 мл</t>
  </si>
  <si>
    <t>VOYLET Краскопульт W-200 1,6 мм нижний бачок 1000 мл</t>
  </si>
  <si>
    <t>VOYLET Краскопульт W-200 1,8 мм нижний бачок 1000 мл</t>
  </si>
  <si>
    <t>VOYLET Краскопульт W-400 1,4мм верхний бачок 600 мл</t>
  </si>
  <si>
    <t>VOYLET Краскопульт W-400 1,6 мм верхний бачок 600 мл</t>
  </si>
  <si>
    <t>VOYLET Краскопульт W-400 1,8 мм верхний бачок 600 мл</t>
  </si>
  <si>
    <t>VOYLET  Краскопульт 4001-В 1.4мм вепхний бачок 600мл</t>
  </si>
  <si>
    <t>VOYLET  Краскопульт 4001-В 1,6мм вепхний бачок 600мл</t>
  </si>
  <si>
    <t>VOYLET Краскопульт HVLP AB-17S  1,4 мм нижний бачок 1000 мл</t>
  </si>
  <si>
    <t>VOYLET Краскопульт HVLP AB-17S  1,7 мм нижний бачок 1000 мл</t>
  </si>
  <si>
    <t>VOYLET Краскопульт HVLP AB-17S  2,0 мм нижний бачок 1000 мл</t>
  </si>
  <si>
    <t>VOYLET Краскопульт HVLP AB-17G  1,4 мм верхний бачок 600 мл</t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</si>
  <si>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 Краскопульт HVLP AB-17G  1,4 мм верхний бачок 600 мл 
</t>
    </r>
  </si>
  <si>
    <t>VOYLET Краскопульт HVLP AB-17G  1,5 мм верхний бачок 600 мл</t>
  </si>
  <si>
    <t>VOYLET Краскопульт HVLP AB-17G  1,7мм верхний бачок 600 мл</t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</si>
  <si>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 Краскопульт HVLP AB-17G  1,7 мм верхний бачок 600 мл 
</t>
    </r>
  </si>
  <si>
    <t>VOYLET Краскопульт HVLP AB-17G  2,0мм верхний бачок 600 мл</t>
  </si>
  <si>
    <t>VOYLET Миникраскопульт H-2000 (H-2001)  0,7 мм верхний бачок 125 мл</t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</si>
  <si>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 Миникраскопульт H-2000 0,7 мм верхний бачок 120 мл           </t>
    </r>
  </si>
  <si>
    <t>VOYLET Миникраскопульт H-2000  (H-2001)  0,8 мм верхний бачок 125 мл</t>
  </si>
  <si>
    <t>VOYLET Миникраскопульт H-2000  (H-2001) 1,0 мм верхний бачок 125 мл</t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</si>
  <si>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 Миникраскопульт H-2000 1,0 мм верхний бачок 120 мл           </t>
    </r>
  </si>
  <si>
    <t>VOYLET Краскопульт G-80 1,5 мм верхний бачок 600 мл</t>
  </si>
  <si>
    <t>VOYLET Краскопульт G-80 1,8 мм верхний бачок 600 мл</t>
  </si>
  <si>
    <t>VOYLET Краскопульт G-80 2,0 мм верхний бачок 600 мл</t>
  </si>
  <si>
    <t>VOYLET Краскопульт E-80 1,5 мм нижний бачок 1000 мл</t>
  </si>
  <si>
    <t>VOYLET Краскопульт E-80 1,8 мм нижний бачок 1000 мл</t>
  </si>
  <si>
    <t>VOYLET Краскопульт E-80 2,0 мм нижний бачок 1000 мл</t>
  </si>
  <si>
    <t>VOYLET Краскопульт H90 2.5мм верхний бачок 600 мл</t>
  </si>
  <si>
    <t>VOYLET Краскопульт H90 3,0мм верхний бачок 600 мл</t>
  </si>
  <si>
    <t>VOYLET Краскопульт F-100G 1,3 мм боковой бачок 400 мл</t>
  </si>
  <si>
    <t>VOYLET Краскопульт F-100G 1,5 мм боковой бачок 400 мл</t>
  </si>
  <si>
    <t>VOYLET Краскопульт F-100G 1,6 мм боковой бачок 400 мл</t>
  </si>
  <si>
    <t>VOYLET Краскопульт 9801G 1,4 мм боковой бачок 400 мл</t>
  </si>
  <si>
    <t>VOYLET Краскопульт 9801G 1,6 мм боковой бачок 400 мл</t>
  </si>
  <si>
    <t>VOYLET Краскопульт S-710G 1,3 мм боковой бачок 400 мл</t>
  </si>
  <si>
    <t>VOYLET Краскопульт S-710G 1,5 мм боковой бачок 400 мл</t>
  </si>
  <si>
    <t>VOYLET Краскопульт S-990G 1,5 мм верхний бачок 600 мл</t>
  </si>
  <si>
    <t>VOYLET Краскопульт S-990G 1,3 мм верхний бачок 600 мл</t>
  </si>
  <si>
    <t>VOYLET Краскопульт S-990G 1,8 мм верхний бачок 600 мл</t>
  </si>
  <si>
    <t>VOYLET Краскопульт S-990G 2.0 мм верхний бачок 600 мл</t>
  </si>
  <si>
    <t>VOYLET Краскопульт S-990G 2.5 мм верхний бачок 600 мл</t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</si>
  <si>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Краскопульт S-990G 1,3 мм верхний бачок 600 мл </t>
    </r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</si>
  <si>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Краскопульт S-990G 1,5 мм верхний бачок 600 мл </t>
    </r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</si>
  <si>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Краскопульт S-990G 1,8 мм верхний бачок 600 мл </t>
    </r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</si>
  <si>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Краскопульт S-990G 2.0 мм верхний бачок 600 мл </t>
    </r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</si>
  <si>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Краскопульт S-990G 2.5 мм верхний бачок 600 мл </t>
    </r>
  </si>
  <si>
    <t>VOYLET Краскопульт S-990S 1,5 мм нижний бачок 1000 мл</t>
  </si>
  <si>
    <t>VOYLET Краскопульт S-990S 1,8 мм нижний бачок 1000 мл</t>
  </si>
  <si>
    <t>VOYLET Краскопульт AS 1001  1,5 мм верхний бачок 600 мл</t>
  </si>
  <si>
    <t>VOYLET Краскопульт AS 1001  1,7 мм верхний бачок 600 мл</t>
  </si>
  <si>
    <t>VOYLET Краскопульт S35S 1,4 мм нижний бачок 600 мл</t>
  </si>
  <si>
    <t>VOYLET Краскопульт S35G 1,4 мм верхний бачок 600 мл</t>
  </si>
  <si>
    <t>2. Кисти - Аэрографы:</t>
  </si>
  <si>
    <t>VOYLET ABS-132A кисть- аэрограф</t>
  </si>
  <si>
    <t>VOYLET ABS-128 кисть- аэрограф</t>
  </si>
  <si>
    <t>VOYLET ABS-130 кисть- аэрограф</t>
  </si>
  <si>
    <t>3. Наборы</t>
  </si>
  <si>
    <t>VOYLET AK-2 набор 5 предметов (шланг, продув., подкачка шин с маном., мовильный и краскопульт с в/б)</t>
  </si>
  <si>
    <t>VOYLET AK-6 с набор 5 предметов (шланг, продув., подкачка шин с маном., мовильный и краскопульт с н/б) в блистере</t>
  </si>
  <si>
    <t>4. Пистолеты продувочные, для герметиков, мовилей, подкачки шин и т.п.:</t>
  </si>
  <si>
    <t>VOYLET DO-60 моечный пистолет (мовильный)</t>
  </si>
  <si>
    <t>VOYLET DO-10  моечный пистолет (мовильный)</t>
  </si>
  <si>
    <t>VOYLET TG-4 пистолет для подкачки шин с манометром</t>
  </si>
  <si>
    <t>VOYLET DG-10Y  пистолет для подкачки шин с манометром</t>
  </si>
  <si>
    <t>VOYLET PS-2 пистолет пескоструйный с шлангом</t>
  </si>
  <si>
    <t>VOYLET PS-3 пистолет пескоструйный с шлангом</t>
  </si>
  <si>
    <t>VOYLET PS-4 пистолет пескоструйный с шлангом</t>
  </si>
  <si>
    <t>VOYLET PS-5 пистолет для антигравийных и мовильных составов под евробалон</t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</si>
  <si>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PS-5 пистолет-насадка ,антигравийный ,универсальный</t>
    </r>
  </si>
  <si>
    <t>VOYLET PS-9 пистолет пескоструйный с шлангом</t>
  </si>
  <si>
    <t>VOYLET  Пистолет 626 для нанесения антигравийных мовильных составов</t>
  </si>
  <si>
    <t>VOYLET BG-1  пистолет продувочный короткий</t>
  </si>
  <si>
    <t>VOYLET BG-2  пистолет продувочный средний</t>
  </si>
  <si>
    <t>VOYLET BG-3 пистолет продувочный длинный</t>
  </si>
  <si>
    <t>VOYLET DG-10-1 пистолет продувочный короткий</t>
  </si>
  <si>
    <t>VOYLET DG-10-2 пистолет продувочный средний</t>
  </si>
  <si>
    <t>VOYLET DG-10-3  пистолет продувочный длинный</t>
  </si>
  <si>
    <t>VOYLET DG-10B-1 пистолет продувочный короткий</t>
  </si>
  <si>
    <t>VOYLET DG-10B-2 пистолет продувочный средний</t>
  </si>
  <si>
    <t>VOYLET DG-10B-3  пистолет продувочный длинный</t>
  </si>
  <si>
    <t>VOYLET DG-10S-1 пистолет продувочный короткий</t>
  </si>
  <si>
    <t>VOYLET DG-10S-2 пистолет продувочный средний</t>
  </si>
  <si>
    <t>VOYLET DG-10S-3 пистолет продувочный длинный</t>
  </si>
  <si>
    <t>VOYLET PAS-5 пистолет продувочный в блистере набор со сменными соплами</t>
  </si>
  <si>
    <t>VOYLET V-103 пневматический пистолет для герметика</t>
  </si>
  <si>
    <t>5. Фильтры, лубрикаторы, регуляторы давления:</t>
  </si>
  <si>
    <t>VOYLET Фильтр для краскопультов с верхним бачком</t>
  </si>
  <si>
    <t>VOYLET AFR80 1/4 фильтр-влагоотделитель с  регулятором давления</t>
  </si>
  <si>
    <r>
      <rPr>
        <b/>
        <i/>
        <sz val="8"/>
        <color indexed="8"/>
        <rFont val="Comic Sans MS"/>
        <family val="4"/>
      </rPr>
      <t>ВИОЛЕТ</t>
    </r>
    <r>
      <rPr>
        <i/>
        <sz val="8"/>
        <color indexed="8"/>
        <rFont val="Comic Sans MS"/>
        <family val="4"/>
      </rPr>
      <t xml:space="preserve">  AFR80 фильтр влагомаслоотделитель(БОЛЬШОЙ) с  регулятором давления</t>
    </r>
  </si>
  <si>
    <t>VOYLET AFRL80 1/4 фильтр-влагоотделитель с  регулятором давления и лубрикатором</t>
  </si>
  <si>
    <t>VOYLET AFRL980 1/4 фильтр-влагоотделитель с  регулятором давления и лубрикатором</t>
  </si>
  <si>
    <t>VOYLET AF80 фильтр-влагоотделитель 1/4</t>
  </si>
  <si>
    <t>VOYLET MF80 входной фильтр к краскопульту</t>
  </si>
  <si>
    <t>ВИОЛЕТ/EXPERT MF80 входной фильтр к краскопульту</t>
  </si>
  <si>
    <t>VOYLET AL 80 Лубрикатор 1/4"</t>
  </si>
  <si>
    <t>VOYLET AR802 регулятор давления с манометром</t>
  </si>
  <si>
    <t>VOYLET AR805 регулятор давления с манометром</t>
  </si>
  <si>
    <t>VOYLET AR804 регулятор давления с манометром</t>
  </si>
  <si>
    <t>VOYLET JF-1/4" регулятор нижний входной к краскопульту 1 шт</t>
  </si>
  <si>
    <t>Ситечки 190 микрон (500шт) Voylet</t>
  </si>
  <si>
    <t>6. Шланги, держатели краскопультов и миникомпрессоры:</t>
  </si>
  <si>
    <t>VOYLET Шланг ПВХ армированый бухта 50м с разьемом б/с  диаметр 8*13</t>
  </si>
  <si>
    <t>VOYLET Шланг резиновый армированый 10м с разьемом б/с диаметр 8*13</t>
  </si>
  <si>
    <t>VOYLET HD-101 ДЕРЖАТЕЛЬ КРАСКОПУЛЬТА</t>
  </si>
  <si>
    <t>VOYLET  HD-102  ДЕРЖАТЕЛЬ КРАСКОПУЛЬТА</t>
  </si>
  <si>
    <t>VOYLET V-777 миникомпрессор</t>
  </si>
  <si>
    <t xml:space="preserve">7. Разъёмы, штекеры, тройники: </t>
  </si>
  <si>
    <t>VOYLET AM-3 тройник б/с-1/4"</t>
  </si>
  <si>
    <t>VOYLET EPF20  F1/4" - штекер  б/с , шт</t>
  </si>
  <si>
    <t>VOYLET EPF20 F3/8" - штекер  б/с  ,шт.</t>
  </si>
  <si>
    <t>VOYLET EPM20 M1/4" - штекер б/с  ,шт</t>
  </si>
  <si>
    <t>VOYLET EPM20 M3/8" - штекер б/с  ,шт</t>
  </si>
  <si>
    <t>VOYLET EPH20 6 мм - штекер б/с, шт</t>
  </si>
  <si>
    <t>VOYLET EPH20 8 мм - штекер б/с, шт</t>
  </si>
  <si>
    <t>VOYLET EPH20 10 мм - штекер б/с, шт</t>
  </si>
  <si>
    <t>VOYLET ESF20 F1/2" - автоматический б/с разьем ,шт</t>
  </si>
  <si>
    <t>VOYLET ESF20 F1/4" - автоматический б/с разьем ,шт</t>
  </si>
  <si>
    <t>VOYLET ESF20 F3/8" - автоматический б/с разьем ,шт</t>
  </si>
  <si>
    <t>VOYLET ESM20 M1/2" - автоматический б/с разьем ,шт</t>
  </si>
  <si>
    <t>VOYLET ESM20 M1/4" - автоматический б/с разьем ,шт</t>
  </si>
  <si>
    <t>VOYLET ESM20 M3/8" - автоматический б/с разьем ,шт</t>
  </si>
  <si>
    <t>VOYLET ESH20 елочка 6 мм - автоматический б/с разьем ,шт</t>
  </si>
  <si>
    <t>VOYLET ESH20 елочка 8 мм - автоматический б/с разьем ,шт</t>
  </si>
  <si>
    <t>VOYLET ESH20 елочка 10 мм - автоматический б/с разьем ,шт</t>
  </si>
  <si>
    <t>VOYLET Набор фитингов в блистере из 5 шт.</t>
  </si>
  <si>
    <t>8. Сменные сопла и бачки для краскопультов</t>
  </si>
  <si>
    <t xml:space="preserve">VOYLET S-990NNK Сменное сопло для S-990 1,3 мм  </t>
  </si>
  <si>
    <t xml:space="preserve">VOYLET S-990NNK Сменное сопло для S-990 1,5 мм  </t>
  </si>
  <si>
    <t xml:space="preserve">VOYLET S-990NNK Сменное сопло для S-990 1,8 мм  </t>
  </si>
  <si>
    <t xml:space="preserve">VOYLET G-80NNK   Сменное сопло для   G-80 1,5 мм  </t>
  </si>
  <si>
    <t xml:space="preserve">VOYLET G-80NNK   Сменное сопло для   G-80 1,8 мм  </t>
  </si>
  <si>
    <t xml:space="preserve">VOYLET G-80NNK   Сменное сопло для   G-80 2,0 мм  </t>
  </si>
  <si>
    <t xml:space="preserve">VOYLET AB-17NNK Сменное сопло для AB-17 1,4 мм  </t>
  </si>
  <si>
    <t xml:space="preserve">VOYLET AB-17NNK Сменное сопло для AB-17 1,7 мм  </t>
  </si>
  <si>
    <t xml:space="preserve">VOYLET AB-17NNK Сменное сопло для AB-17 2,0 мм  </t>
  </si>
  <si>
    <t xml:space="preserve">VOYLET H-827NNK Сменное сопло для H-827 1,4 мм  </t>
  </si>
  <si>
    <t xml:space="preserve">VOYLET H-827NNK Сменное сопло для H-827 1,7 мм  </t>
  </si>
  <si>
    <t xml:space="preserve">VOYLET H-827NNK Сменное сопло для H-827 2,0 мм  </t>
  </si>
  <si>
    <t xml:space="preserve">VOYLET H-881NNK Сменное сопло для H-881 1,4 мм  </t>
  </si>
  <si>
    <t xml:space="preserve">VOYLET H-881NNK Сменное сопло для H-881 1,7 мм  </t>
  </si>
  <si>
    <t xml:space="preserve">VOYLET W-400NNK Сменное сопло для W-400 1,4 мм  </t>
  </si>
  <si>
    <t xml:space="preserve">VOYLET W-400NNK Сменное сопло для W-400 1,6 мм  </t>
  </si>
  <si>
    <t xml:space="preserve">VOYLET W-400NNK Сменное сопло для W-400 1,8 мм  </t>
  </si>
  <si>
    <t xml:space="preserve">VOYLET H-200NNK Сменное сопло для H-2000 0,7 мм  </t>
  </si>
  <si>
    <t xml:space="preserve">VOYLET H-200NNK Сменное сопло для H-2000 1,0 мм  </t>
  </si>
  <si>
    <t xml:space="preserve">VOYLET ST-200NNK Сменное сопло для ST-2000 1,3 мм  </t>
  </si>
  <si>
    <t xml:space="preserve">VOYLET ST200NNK Сменное сопло для ST-2000 1,5 мм  </t>
  </si>
  <si>
    <t xml:space="preserve">VOYLET GX-5002NNK Сменное сопло для GX-5002 1,3 мм  </t>
  </si>
  <si>
    <t xml:space="preserve">VOYLET GX-5002NNK Сменное сопло для GX-5002 1,5 мм  </t>
  </si>
  <si>
    <t xml:space="preserve">VOYLET AS-1001NNK Сменное сопло для AS-1001  1,5 мм  </t>
  </si>
  <si>
    <t xml:space="preserve">VOYLET AS-1001NNK Сменное сопло для AS-1001  1,7 мм  </t>
  </si>
  <si>
    <t>VOYLET  сменный бачок для S-990G 600 мл</t>
  </si>
  <si>
    <t>VOYLET PC600GP  Cменный бачок (для краскопультов H-827; AB-17G; ST-2001; N-2001)</t>
  </si>
  <si>
    <t>VOYLET GX-5002 Cменный бачок (наруж. резьба)</t>
  </si>
  <si>
    <t>VOYLET PS-60 пистолет для нанесения антигравийных и мовильных составов</t>
  </si>
  <si>
    <t>VOYLET PC125GP  Cменный бачок для H-2000, H-2001</t>
  </si>
  <si>
    <t>09 января 2019 года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</si>
</sst>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[$$-409]* #,##0.00_ ;_-[$$-409]* \-#,##0.00\ ;_-[$$-409]* &quot;-&quot;??_ ;_-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name val="Arial Cyr"/>
      <family val="0"/>
    </font>
    <font>
      <sz val="12"/>
      <name val="Arial Cyr"/>
      <family val="0"/>
    </font>
    <font>
      <b/>
      <sz val="2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Calibri"/>
      <family val="2"/>
    </font>
    <font>
      <i/>
      <sz val="8"/>
      <color indexed="8"/>
      <name val="Comic Sans MS"/>
      <family val="4"/>
    </font>
    <font>
      <b/>
      <i/>
      <sz val="8"/>
      <color indexed="8"/>
      <name val="Comic Sans MS"/>
      <family val="4"/>
    </font>
    <font>
      <i/>
      <sz val="9"/>
      <color indexed="8"/>
      <name val="Comic Sans MS"/>
      <family val="4"/>
    </font>
    <font>
      <b/>
      <i/>
      <sz val="9"/>
      <color indexed="8"/>
      <name val="Comic Sans MS"/>
      <family val="4"/>
    </font>
    <font>
      <i/>
      <sz val="8"/>
      <color indexed="10"/>
      <name val="Comic Sans MS"/>
      <family val="4"/>
    </font>
    <font>
      <b/>
      <i/>
      <sz val="8"/>
      <color indexed="10"/>
      <name val="Comic Sans MS"/>
      <family val="4"/>
    </font>
    <font>
      <sz val="10"/>
      <color indexed="10"/>
      <name val="Arial Cyr"/>
      <family val="0"/>
    </font>
    <font>
      <b/>
      <sz val="11"/>
      <color indexed="10"/>
      <name val="Calibri"/>
      <family val="2"/>
    </font>
    <font>
      <i/>
      <sz val="8"/>
      <name val="Comic Sans MS"/>
      <family val="4"/>
    </font>
    <font>
      <b/>
      <i/>
      <sz val="8"/>
      <name val="Comic Sans MS"/>
      <family val="4"/>
    </font>
    <font>
      <b/>
      <i/>
      <sz val="10"/>
      <name val="Arial Cyr"/>
      <family val="0"/>
    </font>
    <font>
      <b/>
      <i/>
      <sz val="12"/>
      <name val="Calibri"/>
      <family val="2"/>
    </font>
    <font>
      <b/>
      <i/>
      <sz val="11"/>
      <name val="Times New Roman"/>
      <family val="1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Comic Sans MS"/>
      <family val="4"/>
    </font>
    <font>
      <b/>
      <i/>
      <sz val="8"/>
      <color rgb="FFFF0000"/>
      <name val="Comic Sans MS"/>
      <family val="4"/>
    </font>
    <font>
      <sz val="10"/>
      <color rgb="FFFF0000"/>
      <name val="Arial Cyr"/>
      <family val="0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Border="1" applyAlignment="1">
      <alignment horizontal="left" vertical="top"/>
      <protection/>
    </xf>
    <xf numFmtId="0" fontId="5" fillId="0" borderId="0" xfId="52" applyFont="1" applyBorder="1" applyAlignment="1">
      <alignment horizontal="left" vertical="center"/>
      <protection/>
    </xf>
    <xf numFmtId="0" fontId="5" fillId="0" borderId="0" xfId="52" applyFont="1" applyBorder="1">
      <alignment/>
      <protection/>
    </xf>
    <xf numFmtId="0" fontId="2" fillId="0" borderId="10" xfId="52" applyNumberFormat="1" applyBorder="1">
      <alignment/>
      <protection/>
    </xf>
    <xf numFmtId="0" fontId="2" fillId="0" borderId="0" xfId="52" applyNumberFormat="1" applyBorder="1">
      <alignment/>
      <protection/>
    </xf>
    <xf numFmtId="0" fontId="7" fillId="0" borderId="0" xfId="52" applyFont="1">
      <alignment/>
      <protection/>
    </xf>
    <xf numFmtId="0" fontId="8" fillId="33" borderId="11" xfId="52" applyFont="1" applyFill="1" applyBorder="1" applyAlignment="1">
      <alignment horizontal="center" vertical="center"/>
      <protection/>
    </xf>
    <xf numFmtId="0" fontId="9" fillId="33" borderId="11" xfId="52" applyFont="1" applyFill="1" applyBorder="1" applyAlignment="1">
      <alignment horizontal="center" vertical="center"/>
      <protection/>
    </xf>
    <xf numFmtId="0" fontId="2" fillId="0" borderId="12" xfId="52" applyNumberFormat="1" applyBorder="1">
      <alignment/>
      <protection/>
    </xf>
    <xf numFmtId="0" fontId="3" fillId="0" borderId="13" xfId="52" applyFont="1" applyBorder="1" applyAlignment="1">
      <alignment vertical="center"/>
      <protection/>
    </xf>
    <xf numFmtId="0" fontId="10" fillId="33" borderId="14" xfId="52" applyFont="1" applyFill="1" applyBorder="1" applyProtection="1">
      <alignment/>
      <protection hidden="1"/>
    </xf>
    <xf numFmtId="164" fontId="3" fillId="33" borderId="14" xfId="52" applyNumberFormat="1" applyFont="1" applyFill="1" applyBorder="1" applyProtection="1">
      <alignment/>
      <protection hidden="1"/>
    </xf>
    <xf numFmtId="0" fontId="2" fillId="33" borderId="14" xfId="52" applyNumberFormat="1" applyFill="1" applyBorder="1" applyProtection="1">
      <alignment/>
      <protection hidden="1"/>
    </xf>
    <xf numFmtId="0" fontId="3" fillId="33" borderId="14" xfId="52" applyFont="1" applyFill="1" applyBorder="1" applyAlignment="1" applyProtection="1">
      <alignment vertical="center"/>
      <protection hidden="1"/>
    </xf>
    <xf numFmtId="0" fontId="11" fillId="0" borderId="14" xfId="53" applyFont="1" applyFill="1" applyBorder="1" applyAlignment="1" applyProtection="1">
      <alignment vertical="center" wrapText="1"/>
      <protection hidden="1"/>
    </xf>
    <xf numFmtId="164" fontId="12" fillId="0" borderId="14" xfId="53" applyNumberFormat="1" applyFont="1" applyFill="1" applyBorder="1" applyAlignment="1" applyProtection="1">
      <alignment horizontal="center" wrapText="1"/>
      <protection hidden="1"/>
    </xf>
    <xf numFmtId="0" fontId="2" fillId="0" borderId="15" xfId="52" applyNumberFormat="1" applyBorder="1" applyProtection="1">
      <alignment/>
      <protection hidden="1"/>
    </xf>
    <xf numFmtId="164" fontId="3" fillId="34" borderId="16" xfId="52" applyNumberFormat="1" applyFont="1" applyFill="1" applyBorder="1" applyAlignment="1" applyProtection="1">
      <alignment vertical="center"/>
      <protection hidden="1"/>
    </xf>
    <xf numFmtId="0" fontId="11" fillId="35" borderId="14" xfId="53" applyFont="1" applyFill="1" applyBorder="1" applyAlignment="1" applyProtection="1">
      <alignment vertical="center" wrapText="1"/>
      <protection hidden="1"/>
    </xf>
    <xf numFmtId="164" fontId="12" fillId="35" borderId="14" xfId="53" applyNumberFormat="1" applyFont="1" applyFill="1" applyBorder="1" applyAlignment="1" applyProtection="1">
      <alignment horizontal="center" wrapText="1"/>
      <protection hidden="1"/>
    </xf>
    <xf numFmtId="0" fontId="11" fillId="0" borderId="14" xfId="53" applyFont="1" applyFill="1" applyBorder="1" applyAlignment="1" applyProtection="1">
      <alignment vertical="top" wrapText="1"/>
      <protection hidden="1"/>
    </xf>
    <xf numFmtId="0" fontId="11" fillId="36" borderId="14" xfId="53" applyFont="1" applyFill="1" applyBorder="1" applyAlignment="1" applyProtection="1">
      <alignment vertical="center" wrapText="1"/>
      <protection hidden="1"/>
    </xf>
    <xf numFmtId="164" fontId="12" fillId="36" borderId="14" xfId="53" applyNumberFormat="1" applyFont="1" applyFill="1" applyBorder="1" applyAlignment="1" applyProtection="1">
      <alignment horizontal="center" wrapText="1"/>
      <protection hidden="1"/>
    </xf>
    <xf numFmtId="0" fontId="2" fillId="0" borderId="14" xfId="52" applyBorder="1" applyProtection="1">
      <alignment/>
      <protection hidden="1"/>
    </xf>
    <xf numFmtId="164" fontId="3" fillId="0" borderId="14" xfId="52" applyNumberFormat="1" applyFont="1" applyBorder="1" applyProtection="1">
      <alignment/>
      <protection hidden="1"/>
    </xf>
    <xf numFmtId="164" fontId="3" fillId="0" borderId="16" xfId="52" applyNumberFormat="1" applyFont="1" applyBorder="1" applyAlignment="1" applyProtection="1">
      <alignment vertical="center"/>
      <protection hidden="1"/>
    </xf>
    <xf numFmtId="164" fontId="3" fillId="33" borderId="16" xfId="52" applyNumberFormat="1" applyFont="1" applyFill="1" applyBorder="1" applyAlignment="1" applyProtection="1">
      <alignment vertical="center"/>
      <protection hidden="1"/>
    </xf>
    <xf numFmtId="0" fontId="10" fillId="33" borderId="14" xfId="53" applyFont="1" applyFill="1" applyBorder="1" applyAlignment="1" applyProtection="1">
      <alignment vertical="center" wrapText="1"/>
      <protection hidden="1"/>
    </xf>
    <xf numFmtId="164" fontId="12" fillId="33" borderId="14" xfId="53" applyNumberFormat="1" applyFont="1" applyFill="1" applyBorder="1" applyAlignment="1" applyProtection="1">
      <alignment horizontal="center" wrapText="1"/>
      <protection hidden="1"/>
    </xf>
    <xf numFmtId="164" fontId="12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3" fillId="35" borderId="14" xfId="53" applyFont="1" applyFill="1" applyBorder="1" applyAlignment="1" applyProtection="1">
      <alignment/>
      <protection hidden="1"/>
    </xf>
    <xf numFmtId="164" fontId="14" fillId="35" borderId="14" xfId="53" applyNumberFormat="1" applyFont="1" applyFill="1" applyBorder="1" applyAlignment="1" applyProtection="1">
      <alignment horizontal="center" vertical="center"/>
      <protection hidden="1"/>
    </xf>
    <xf numFmtId="0" fontId="2" fillId="36" borderId="14" xfId="52" applyFill="1" applyBorder="1" applyProtection="1">
      <alignment/>
      <protection hidden="1"/>
    </xf>
    <xf numFmtId="164" fontId="3" fillId="36" borderId="14" xfId="52" applyNumberFormat="1" applyFont="1" applyFill="1" applyBorder="1" applyProtection="1">
      <alignment/>
      <protection hidden="1"/>
    </xf>
    <xf numFmtId="164" fontId="12" fillId="37" borderId="14" xfId="53" applyNumberFormat="1" applyFont="1" applyFill="1" applyBorder="1" applyAlignment="1" applyProtection="1">
      <alignment horizontal="center" wrapText="1"/>
      <protection hidden="1"/>
    </xf>
    <xf numFmtId="164" fontId="3" fillId="34" borderId="17" xfId="52" applyNumberFormat="1" applyFont="1" applyFill="1" applyBorder="1" applyAlignment="1" applyProtection="1">
      <alignment vertical="center"/>
      <protection hidden="1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 horizontal="center"/>
    </xf>
    <xf numFmtId="0" fontId="11" fillId="36" borderId="0" xfId="0" applyFont="1" applyFill="1" applyAlignment="1">
      <alignment horizontal="center" vertical="center"/>
    </xf>
    <xf numFmtId="0" fontId="57" fillId="0" borderId="14" xfId="53" applyFont="1" applyFill="1" applyBorder="1" applyAlignment="1" applyProtection="1">
      <alignment vertical="center" wrapText="1"/>
      <protection hidden="1"/>
    </xf>
    <xf numFmtId="164" fontId="58" fillId="37" borderId="14" xfId="53" applyNumberFormat="1" applyFont="1" applyFill="1" applyBorder="1" applyAlignment="1" applyProtection="1">
      <alignment horizontal="center" wrapText="1"/>
      <protection hidden="1"/>
    </xf>
    <xf numFmtId="0" fontId="59" fillId="0" borderId="15" xfId="52" applyNumberFormat="1" applyFont="1" applyBorder="1" applyProtection="1">
      <alignment/>
      <protection hidden="1"/>
    </xf>
    <xf numFmtId="164" fontId="60" fillId="34" borderId="16" xfId="52" applyNumberFormat="1" applyFont="1" applyFill="1" applyBorder="1" applyAlignment="1" applyProtection="1">
      <alignment vertical="center"/>
      <protection hidden="1"/>
    </xf>
    <xf numFmtId="164" fontId="58" fillId="0" borderId="18" xfId="53" applyNumberFormat="1" applyFont="1" applyFill="1" applyBorder="1" applyAlignment="1" applyProtection="1">
      <alignment horizontal="center" wrapText="1"/>
      <protection hidden="1"/>
    </xf>
    <xf numFmtId="0" fontId="59" fillId="0" borderId="0" xfId="52" applyFont="1">
      <alignment/>
      <protection/>
    </xf>
    <xf numFmtId="164" fontId="58" fillId="0" borderId="14" xfId="53" applyNumberFormat="1" applyFont="1" applyFill="1" applyBorder="1" applyAlignment="1" applyProtection="1">
      <alignment horizontal="center" wrapText="1"/>
      <protection hidden="1"/>
    </xf>
    <xf numFmtId="0" fontId="59" fillId="0" borderId="19" xfId="52" applyNumberFormat="1" applyFont="1" applyBorder="1" applyProtection="1">
      <alignment/>
      <protection hidden="1"/>
    </xf>
    <xf numFmtId="164" fontId="60" fillId="34" borderId="20" xfId="52" applyNumberFormat="1" applyFont="1" applyFill="1" applyBorder="1" applyAlignment="1" applyProtection="1">
      <alignment vertical="center"/>
      <protection hidden="1"/>
    </xf>
    <xf numFmtId="0" fontId="57" fillId="35" borderId="14" xfId="53" applyFont="1" applyFill="1" applyBorder="1" applyAlignment="1" applyProtection="1">
      <alignment vertical="center" wrapText="1"/>
      <protection hidden="1"/>
    </xf>
    <xf numFmtId="164" fontId="58" fillId="35" borderId="14" xfId="53" applyNumberFormat="1" applyFont="1" applyFill="1" applyBorder="1" applyAlignment="1" applyProtection="1">
      <alignment horizontal="center" wrapText="1"/>
      <protection hidden="1"/>
    </xf>
    <xf numFmtId="0" fontId="57" fillId="36" borderId="14" xfId="53" applyFont="1" applyFill="1" applyBorder="1" applyAlignment="1" applyProtection="1">
      <alignment vertical="center" wrapText="1"/>
      <protection hidden="1"/>
    </xf>
    <xf numFmtId="164" fontId="58" fillId="36" borderId="14" xfId="53" applyNumberFormat="1" applyFont="1" applyFill="1" applyBorder="1" applyAlignment="1" applyProtection="1">
      <alignment horizontal="center" wrapText="1"/>
      <protection hidden="1"/>
    </xf>
    <xf numFmtId="2" fontId="2" fillId="0" borderId="0" xfId="52" applyNumberFormat="1">
      <alignment/>
      <protection/>
    </xf>
    <xf numFmtId="0" fontId="19" fillId="0" borderId="14" xfId="53" applyFont="1" applyFill="1" applyBorder="1" applyAlignment="1" applyProtection="1">
      <alignment vertical="center" wrapText="1"/>
      <protection hidden="1"/>
    </xf>
    <xf numFmtId="164" fontId="20" fillId="0" borderId="14" xfId="53" applyNumberFormat="1" applyFont="1" applyFill="1" applyBorder="1" applyAlignment="1" applyProtection="1">
      <alignment horizontal="center" wrapText="1"/>
      <protection hidden="1"/>
    </xf>
    <xf numFmtId="164" fontId="20" fillId="0" borderId="18" xfId="53" applyNumberFormat="1" applyFont="1" applyFill="1" applyBorder="1" applyAlignment="1" applyProtection="1">
      <alignment horizontal="center" wrapText="1"/>
      <protection hidden="1"/>
    </xf>
    <xf numFmtId="164" fontId="20" fillId="38" borderId="18" xfId="53" applyNumberFormat="1" applyFont="1" applyFill="1" applyBorder="1" applyAlignment="1" applyProtection="1">
      <alignment horizontal="center" wrapText="1"/>
      <protection hidden="1"/>
    </xf>
    <xf numFmtId="164" fontId="20" fillId="38" borderId="21" xfId="53" applyNumberFormat="1" applyFont="1" applyFill="1" applyBorder="1" applyAlignment="1" applyProtection="1">
      <alignment horizontal="center" wrapText="1"/>
      <protection hidden="1"/>
    </xf>
    <xf numFmtId="0" fontId="20" fillId="36" borderId="0" xfId="0" applyFont="1" applyFill="1" applyAlignment="1">
      <alignment/>
    </xf>
    <xf numFmtId="0" fontId="20" fillId="36" borderId="0" xfId="0" applyNumberFormat="1" applyFont="1" applyFill="1" applyAlignment="1">
      <alignment/>
    </xf>
    <xf numFmtId="0" fontId="21" fillId="0" borderId="0" xfId="52" applyFont="1">
      <alignment/>
      <protection/>
    </xf>
    <xf numFmtId="0" fontId="21" fillId="0" borderId="0" xfId="52" applyNumberFormat="1" applyFont="1">
      <alignment/>
      <protection/>
    </xf>
    <xf numFmtId="0" fontId="21" fillId="0" borderId="10" xfId="52" applyFont="1" applyBorder="1">
      <alignment/>
      <protection/>
    </xf>
    <xf numFmtId="0" fontId="21" fillId="0" borderId="0" xfId="52" applyFont="1" applyBorder="1">
      <alignment/>
      <protection/>
    </xf>
    <xf numFmtId="0" fontId="23" fillId="39" borderId="11" xfId="52" applyFont="1" applyFill="1" applyBorder="1" applyAlignment="1">
      <alignment horizontal="center" vertical="center"/>
      <protection/>
    </xf>
    <xf numFmtId="0" fontId="21" fillId="0" borderId="12" xfId="52" applyFont="1" applyBorder="1">
      <alignment/>
      <protection/>
    </xf>
    <xf numFmtId="0" fontId="21" fillId="0" borderId="13" xfId="52" applyNumberFormat="1" applyFont="1" applyBorder="1">
      <alignment/>
      <protection/>
    </xf>
    <xf numFmtId="0" fontId="24" fillId="33" borderId="14" xfId="52" applyFont="1" applyFill="1" applyBorder="1" applyAlignment="1" applyProtection="1">
      <alignment vertical="center"/>
      <protection hidden="1"/>
    </xf>
    <xf numFmtId="0" fontId="24" fillId="33" borderId="15" xfId="52" applyFont="1" applyFill="1" applyBorder="1" applyAlignment="1" applyProtection="1">
      <alignment vertical="center"/>
      <protection hidden="1"/>
    </xf>
    <xf numFmtId="0" fontId="24" fillId="33" borderId="22" xfId="52" applyFont="1" applyFill="1" applyBorder="1" applyAlignment="1" applyProtection="1">
      <alignment vertical="center"/>
      <protection hidden="1"/>
    </xf>
    <xf numFmtId="0" fontId="21" fillId="0" borderId="19" xfId="52" applyNumberFormat="1" applyFont="1" applyBorder="1" applyProtection="1">
      <alignment/>
      <protection hidden="1"/>
    </xf>
    <xf numFmtId="164" fontId="24" fillId="34" borderId="23" xfId="52" applyNumberFormat="1" applyFont="1" applyFill="1" applyBorder="1" applyAlignment="1" applyProtection="1">
      <alignment vertical="center"/>
      <protection hidden="1"/>
    </xf>
    <xf numFmtId="0" fontId="21" fillId="0" borderId="24" xfId="52" applyFont="1" applyBorder="1">
      <alignment/>
      <protection/>
    </xf>
    <xf numFmtId="0" fontId="21" fillId="0" borderId="16" xfId="52" applyFont="1" applyBorder="1">
      <alignment/>
      <protection/>
    </xf>
    <xf numFmtId="0" fontId="21" fillId="0" borderId="22" xfId="52" applyFont="1" applyBorder="1">
      <alignment/>
      <protection/>
    </xf>
    <xf numFmtId="164" fontId="24" fillId="38" borderId="22" xfId="52" applyNumberFormat="1" applyFont="1" applyFill="1" applyBorder="1" applyAlignment="1" applyProtection="1">
      <alignment vertical="center"/>
      <protection hidden="1"/>
    </xf>
    <xf numFmtId="164" fontId="24" fillId="34" borderId="22" xfId="52" applyNumberFormat="1" applyFont="1" applyFill="1" applyBorder="1" applyAlignment="1" applyProtection="1">
      <alignment vertical="center"/>
      <protection hidden="1"/>
    </xf>
    <xf numFmtId="2" fontId="21" fillId="38" borderId="24" xfId="52" applyNumberFormat="1" applyFont="1" applyFill="1" applyBorder="1">
      <alignment/>
      <protection/>
    </xf>
    <xf numFmtId="0" fontId="21" fillId="38" borderId="24" xfId="52" applyFont="1" applyFill="1" applyBorder="1">
      <alignment/>
      <protection/>
    </xf>
    <xf numFmtId="0" fontId="21" fillId="38" borderId="22" xfId="52" applyFont="1" applyFill="1" applyBorder="1">
      <alignment/>
      <protection/>
    </xf>
    <xf numFmtId="2" fontId="21" fillId="0" borderId="24" xfId="52" applyNumberFormat="1" applyFont="1" applyBorder="1">
      <alignment/>
      <protection/>
    </xf>
    <xf numFmtId="164" fontId="24" fillId="40" borderId="22" xfId="52" applyNumberFormat="1" applyFont="1" applyFill="1" applyBorder="1" applyAlignment="1" applyProtection="1">
      <alignment vertical="center"/>
      <protection hidden="1"/>
    </xf>
    <xf numFmtId="0" fontId="21" fillId="38" borderId="16" xfId="52" applyFont="1" applyFill="1" applyBorder="1">
      <alignment/>
      <protection/>
    </xf>
    <xf numFmtId="164" fontId="24" fillId="33" borderId="16" xfId="52" applyNumberFormat="1" applyFont="1" applyFill="1" applyBorder="1" applyAlignment="1" applyProtection="1">
      <alignment vertical="center"/>
      <protection hidden="1"/>
    </xf>
    <xf numFmtId="164" fontId="24" fillId="33" borderId="22" xfId="52" applyNumberFormat="1" applyFont="1" applyFill="1" applyBorder="1" applyAlignment="1" applyProtection="1">
      <alignment vertical="center"/>
      <protection hidden="1"/>
    </xf>
    <xf numFmtId="2" fontId="21" fillId="40" borderId="22" xfId="52" applyNumberFormat="1" applyFont="1" applyFill="1" applyBorder="1">
      <alignment/>
      <protection/>
    </xf>
    <xf numFmtId="2" fontId="21" fillId="0" borderId="16" xfId="52" applyNumberFormat="1" applyFont="1" applyBorder="1">
      <alignment/>
      <protection/>
    </xf>
    <xf numFmtId="164" fontId="21" fillId="0" borderId="16" xfId="52" applyNumberFormat="1" applyFont="1" applyBorder="1">
      <alignment/>
      <protection/>
    </xf>
    <xf numFmtId="164" fontId="21" fillId="40" borderId="22" xfId="52" applyNumberFormat="1" applyFont="1" applyFill="1" applyBorder="1">
      <alignment/>
      <protection/>
    </xf>
    <xf numFmtId="164" fontId="24" fillId="38" borderId="25" xfId="52" applyNumberFormat="1" applyFont="1" applyFill="1" applyBorder="1" applyAlignment="1" applyProtection="1">
      <alignment vertical="center"/>
      <protection hidden="1"/>
    </xf>
    <xf numFmtId="0" fontId="24" fillId="0" borderId="0" xfId="0" applyFont="1" applyAlignment="1">
      <alignment/>
    </xf>
    <xf numFmtId="0" fontId="6" fillId="41" borderId="26" xfId="52" applyFont="1" applyFill="1" applyBorder="1" applyAlignment="1">
      <alignment horizontal="center" vertical="center"/>
      <protection/>
    </xf>
    <xf numFmtId="0" fontId="6" fillId="41" borderId="13" xfId="52" applyFont="1" applyFill="1" applyBorder="1" applyAlignment="1">
      <alignment horizontal="center" vertical="center"/>
      <protection/>
    </xf>
    <xf numFmtId="0" fontId="6" fillId="41" borderId="27" xfId="52" applyFont="1" applyFill="1" applyBorder="1" applyAlignment="1">
      <alignment horizontal="center" vertical="center"/>
      <protection/>
    </xf>
    <xf numFmtId="0" fontId="7" fillId="34" borderId="26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0" fontId="7" fillId="34" borderId="27" xfId="52" applyFont="1" applyFill="1" applyBorder="1" applyAlignment="1">
      <alignment horizontal="center" vertical="center" wrapText="1"/>
      <protection/>
    </xf>
    <xf numFmtId="0" fontId="21" fillId="39" borderId="28" xfId="52" applyFont="1" applyFill="1" applyBorder="1" applyAlignment="1">
      <alignment horizontal="center" vertical="center"/>
      <protection/>
    </xf>
    <xf numFmtId="0" fontId="21" fillId="39" borderId="29" xfId="52" applyFont="1" applyFill="1" applyBorder="1" applyAlignment="1">
      <alignment horizontal="center" vertical="center"/>
      <protection/>
    </xf>
    <xf numFmtId="0" fontId="21" fillId="39" borderId="30" xfId="52" applyFont="1" applyFill="1" applyBorder="1" applyAlignment="1">
      <alignment horizontal="center" vertical="center"/>
      <protection/>
    </xf>
    <xf numFmtId="0" fontId="22" fillId="34" borderId="26" xfId="52" applyFont="1" applyFill="1" applyBorder="1" applyAlignment="1">
      <alignment horizontal="center" vertical="center" wrapText="1"/>
      <protection/>
    </xf>
    <xf numFmtId="0" fontId="22" fillId="34" borderId="13" xfId="52" applyFont="1" applyFill="1" applyBorder="1" applyAlignment="1">
      <alignment horizontal="center" vertical="center" wrapText="1"/>
      <protection/>
    </xf>
    <xf numFmtId="0" fontId="22" fillId="34" borderId="27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3686175</xdr:colOff>
      <xdr:row>2</xdr:row>
      <xdr:rowOff>238125</xdr:rowOff>
    </xdr:from>
    <xdr:to>
      <xdr:col>6</xdr:col>
      <xdr:colOff>133350</xdr:colOff>
      <xdr:row>6</xdr:row>
      <xdr:rowOff>76200</xdr:rowOff>
    </xdr:to>
    <xdr:pic>
      <xdr:nvPicPr>
        <xdr:cNvPr id="1" name="Рисунок 2" descr="Картинки по запросу voylet"/>
        <xdr:cNvPicPr preferRelativeResize="1">
          <a:picLocks noChangeAspect="1"/>
        </xdr:cNvPicPr>
      </xdr:nvPicPr>
      <xdr:blipFill>
        <a:blip r:embed="rId1"/>
        <a:srcRect l="-1333" t="11601" r="1333" b="17680"/>
        <a:stretch>
          <a:fillRect/>
        </a:stretch>
      </xdr:blipFill>
      <xdr:spPr>
        <a:xfrm>
          <a:off x="3686175" y="619125"/>
          <a:ext cx="3162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1714500</xdr:colOff>
      <xdr:row>6</xdr:row>
      <xdr:rowOff>171450</xdr:rowOff>
    </xdr:from>
    <xdr:to>
      <xdr:col>0</xdr:col>
      <xdr:colOff>3676650</xdr:colOff>
      <xdr:row>9</xdr:row>
      <xdr:rowOff>142875</xdr:rowOff>
    </xdr:to>
    <xdr:sp>
      <xdr:nvSpPr>
        <xdr:cNvPr id="2" name="Пятиугольник 2"/>
        <xdr:cNvSpPr>
          <a:spLocks/>
        </xdr:cNvSpPr>
      </xdr:nvSpPr>
      <xdr:spPr>
        <a:xfrm>
          <a:off x="1714500" y="1419225"/>
          <a:ext cx="1962150" cy="495300"/>
        </a:xfrm>
        <a:prstGeom prst="homePlate">
          <a:avLst>
            <a:gd name="adj" fmla="val 3731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/>
            <a:t>Укажите размер  Вашей скидки</a:t>
          </a:r>
        </a:p>
      </xdr:txBody>
    </xdr:sp>
    <xdr:clientData/>
  </xdr:twoCellAnchor>
  <xdr:twoCellAnchor editAs="oneCell">
    <xdr:from>
      <xdr:col>0</xdr:col>
      <xdr:colOff>2066925</xdr:colOff>
      <xdr:row>1</xdr:row>
      <xdr:rowOff>76200</xdr:rowOff>
    </xdr:from>
    <xdr:to>
      <xdr:col>0</xdr:col>
      <xdr:colOff>2066925</xdr:colOff>
      <xdr:row>4</xdr:row>
      <xdr:rowOff>171450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266700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5"/>
  <sheetViews>
    <sheetView tabSelected="1" workbookViewId="0" topLeftCell="A1">
      <selection activeCell="L12" sqref="L12"/>
    </sheetView>
  </sheetViews>
  <sheetFormatPr defaultColWidth="9.140625" defaultRowHeight="15"/>
  <cols>
    <col min="1" max="1" width="55.28125" style="0" customWidth="1"/>
    <col min="2" max="2" width="15.140625" style="0" customWidth="1"/>
    <col min="3" max="3" width="15.140625" style="0" hidden="1" customWidth="1"/>
    <col min="4" max="4" width="15.140625" style="0" customWidth="1"/>
    <col min="5" max="5" width="15.140625" style="94" customWidth="1"/>
    <col min="6" max="6" width="15.140625" style="94" hidden="1" customWidth="1"/>
    <col min="7" max="7" width="15.140625" style="94" customWidth="1"/>
  </cols>
  <sheetData>
    <row r="2" spans="3:7" s="1" customFormat="1" ht="15">
      <c r="C2" s="2"/>
      <c r="D2" s="3"/>
      <c r="E2" s="64"/>
      <c r="F2" s="64"/>
      <c r="G2" s="65"/>
    </row>
    <row r="3" spans="1:7" s="1" customFormat="1" ht="23.25">
      <c r="A3" s="4"/>
      <c r="C3" s="2"/>
      <c r="D3" s="3"/>
      <c r="E3" s="64"/>
      <c r="F3" s="64"/>
      <c r="G3" s="65"/>
    </row>
    <row r="4" spans="1:7" s="1" customFormat="1" ht="15">
      <c r="A4" s="5"/>
      <c r="C4" s="2"/>
      <c r="D4" s="3"/>
      <c r="E4" s="64"/>
      <c r="F4" s="64"/>
      <c r="G4" s="65"/>
    </row>
    <row r="5" spans="1:7" s="1" customFormat="1" ht="15">
      <c r="A5" s="5"/>
      <c r="C5" s="2"/>
      <c r="D5" s="3"/>
      <c r="E5" s="64"/>
      <c r="F5" s="64"/>
      <c r="G5" s="65"/>
    </row>
    <row r="6" spans="1:7" s="1" customFormat="1" ht="15">
      <c r="A6" s="6"/>
      <c r="C6" s="2"/>
      <c r="D6" s="3"/>
      <c r="E6" s="64"/>
      <c r="F6" s="64"/>
      <c r="G6" s="65"/>
    </row>
    <row r="7" spans="3:7" s="1" customFormat="1" ht="15.75" thickBot="1">
      <c r="C7" s="2"/>
      <c r="D7" s="3"/>
      <c r="E7" s="64"/>
      <c r="F7" s="64"/>
      <c r="G7" s="65"/>
    </row>
    <row r="8" spans="2:7" s="1" customFormat="1" ht="12.75" customHeight="1">
      <c r="B8" s="95"/>
      <c r="C8" s="7"/>
      <c r="D8" s="98" t="s">
        <v>0</v>
      </c>
      <c r="E8" s="101" t="s">
        <v>1</v>
      </c>
      <c r="F8" s="66"/>
      <c r="G8" s="104" t="s">
        <v>2</v>
      </c>
    </row>
    <row r="9" spans="2:7" s="1" customFormat="1" ht="12.75">
      <c r="B9" s="96"/>
      <c r="C9" s="8"/>
      <c r="D9" s="99"/>
      <c r="E9" s="102"/>
      <c r="F9" s="67"/>
      <c r="G9" s="105"/>
    </row>
    <row r="10" spans="1:7" s="1" customFormat="1" ht="16.5" thickBot="1">
      <c r="A10" s="9" t="s">
        <v>179</v>
      </c>
      <c r="B10" s="97"/>
      <c r="C10" s="8"/>
      <c r="D10" s="99"/>
      <c r="E10" s="103"/>
      <c r="F10" s="67"/>
      <c r="G10" s="105"/>
    </row>
    <row r="11" spans="1:7" s="1" customFormat="1" ht="19.5" thickBot="1">
      <c r="A11" s="10" t="s">
        <v>3</v>
      </c>
      <c r="B11" s="11" t="s">
        <v>4</v>
      </c>
      <c r="C11" s="12"/>
      <c r="D11" s="100"/>
      <c r="E11" s="68" t="s">
        <v>4</v>
      </c>
      <c r="F11" s="69"/>
      <c r="G11" s="106"/>
    </row>
    <row r="12" spans="3:7" s="1" customFormat="1" ht="3.75" customHeight="1">
      <c r="C12" s="2"/>
      <c r="D12" s="13"/>
      <c r="E12" s="64"/>
      <c r="F12" s="64"/>
      <c r="G12" s="70"/>
    </row>
    <row r="13" spans="1:7" s="1" customFormat="1" ht="17.25">
      <c r="A13" s="14" t="s">
        <v>5</v>
      </c>
      <c r="B13" s="15"/>
      <c r="C13" s="16"/>
      <c r="D13" s="17"/>
      <c r="E13" s="71"/>
      <c r="F13" s="72"/>
      <c r="G13" s="73"/>
    </row>
    <row r="14" spans="1:9" s="1" customFormat="1" ht="18" customHeight="1">
      <c r="A14" s="43" t="s">
        <v>6</v>
      </c>
      <c r="B14" s="47">
        <v>110.47636363636363</v>
      </c>
      <c r="C14" s="50">
        <f>B8</f>
        <v>0</v>
      </c>
      <c r="D14" s="51">
        <f>B14-B14*C14/100</f>
        <v>110.47636363636363</v>
      </c>
      <c r="E14" s="59">
        <v>84.18</v>
      </c>
      <c r="F14" s="74">
        <f>B8</f>
        <v>0</v>
      </c>
      <c r="G14" s="75">
        <f>E14-E14*F14/100</f>
        <v>84.18</v>
      </c>
      <c r="H14" s="48"/>
      <c r="I14" s="56"/>
    </row>
    <row r="15" spans="1:9" s="1" customFormat="1" ht="18" customHeight="1">
      <c r="A15" s="18" t="s">
        <v>7</v>
      </c>
      <c r="B15" s="19">
        <v>110.47636363636363</v>
      </c>
      <c r="C15" s="20">
        <f>C14</f>
        <v>0</v>
      </c>
      <c r="D15" s="21">
        <f aca="true" t="shared" si="0" ref="D15:D87">B15-B15*C15/100</f>
        <v>110.47636363636363</v>
      </c>
      <c r="E15" s="76"/>
      <c r="F15" s="77">
        <f>F14</f>
        <v>0</v>
      </c>
      <c r="G15" s="78"/>
      <c r="I15" s="56"/>
    </row>
    <row r="16" spans="1:9" s="1" customFormat="1" ht="18" customHeight="1">
      <c r="A16" s="18" t="s">
        <v>8</v>
      </c>
      <c r="B16" s="19">
        <v>84.1309090909091</v>
      </c>
      <c r="C16" s="20">
        <f aca="true" t="shared" si="1" ref="C16:C79">C15</f>
        <v>0</v>
      </c>
      <c r="D16" s="21">
        <f t="shared" si="0"/>
        <v>84.1309090909091</v>
      </c>
      <c r="E16" s="76"/>
      <c r="F16" s="77">
        <f aca="true" t="shared" si="2" ref="F16:F79">F15</f>
        <v>0</v>
      </c>
      <c r="G16" s="78"/>
      <c r="I16" s="56"/>
    </row>
    <row r="17" spans="1:9" s="1" customFormat="1" ht="18" customHeight="1">
      <c r="A17" s="18" t="s">
        <v>9</v>
      </c>
      <c r="B17" s="19">
        <v>84.1309090909091</v>
      </c>
      <c r="C17" s="20">
        <f t="shared" si="1"/>
        <v>0</v>
      </c>
      <c r="D17" s="21">
        <f t="shared" si="0"/>
        <v>84.1309090909091</v>
      </c>
      <c r="E17" s="59"/>
      <c r="F17" s="77">
        <f t="shared" si="2"/>
        <v>0</v>
      </c>
      <c r="G17" s="79"/>
      <c r="I17" s="56"/>
    </row>
    <row r="18" spans="1:9" s="1" customFormat="1" ht="18" customHeight="1">
      <c r="A18" s="43" t="s">
        <v>10</v>
      </c>
      <c r="B18" s="49">
        <v>58.96</v>
      </c>
      <c r="C18" s="45">
        <f t="shared" si="1"/>
        <v>0</v>
      </c>
      <c r="D18" s="46">
        <f t="shared" si="0"/>
        <v>58.96</v>
      </c>
      <c r="E18" s="59">
        <v>47.17</v>
      </c>
      <c r="F18" s="77">
        <f t="shared" si="2"/>
        <v>0</v>
      </c>
      <c r="G18" s="80">
        <f>E18-E18*F18/100</f>
        <v>47.17</v>
      </c>
      <c r="H18" s="48"/>
      <c r="I18" s="56"/>
    </row>
    <row r="19" spans="1:9" s="1" customFormat="1" ht="18" customHeight="1">
      <c r="A19" s="18" t="s">
        <v>11</v>
      </c>
      <c r="B19" s="19">
        <v>58.96</v>
      </c>
      <c r="C19" s="20">
        <f t="shared" si="1"/>
        <v>0</v>
      </c>
      <c r="D19" s="21">
        <f t="shared" si="0"/>
        <v>58.96</v>
      </c>
      <c r="E19" s="60"/>
      <c r="F19" s="77">
        <f t="shared" si="2"/>
        <v>0</v>
      </c>
      <c r="G19" s="79"/>
      <c r="I19" s="56"/>
    </row>
    <row r="20" spans="1:9" s="1" customFormat="1" ht="18" customHeight="1">
      <c r="A20" s="22" t="s">
        <v>12</v>
      </c>
      <c r="B20" s="23">
        <v>85.9090909090909</v>
      </c>
      <c r="C20" s="20">
        <f t="shared" si="1"/>
        <v>0</v>
      </c>
      <c r="D20" s="21">
        <f t="shared" si="0"/>
        <v>85.9090909090909</v>
      </c>
      <c r="E20" s="76"/>
      <c r="F20" s="77">
        <f t="shared" si="2"/>
        <v>0</v>
      </c>
      <c r="G20" s="78"/>
      <c r="I20" s="56"/>
    </row>
    <row r="21" spans="1:9" s="1" customFormat="1" ht="18" customHeight="1">
      <c r="A21" s="22" t="s">
        <v>13</v>
      </c>
      <c r="B21" s="23">
        <v>85.9090909090909</v>
      </c>
      <c r="C21" s="20">
        <f t="shared" si="1"/>
        <v>0</v>
      </c>
      <c r="D21" s="21">
        <f t="shared" si="0"/>
        <v>85.9090909090909</v>
      </c>
      <c r="E21" s="76"/>
      <c r="F21" s="77">
        <f t="shared" si="2"/>
        <v>0</v>
      </c>
      <c r="G21" s="78"/>
      <c r="I21" s="56"/>
    </row>
    <row r="22" spans="1:9" s="1" customFormat="1" ht="18" customHeight="1">
      <c r="A22" s="18" t="s">
        <v>14</v>
      </c>
      <c r="B22" s="19">
        <v>36.196363636363635</v>
      </c>
      <c r="C22" s="20">
        <f t="shared" si="1"/>
        <v>0</v>
      </c>
      <c r="D22" s="21">
        <f t="shared" si="0"/>
        <v>36.196363636363635</v>
      </c>
      <c r="E22" s="76"/>
      <c r="F22" s="77">
        <f t="shared" si="2"/>
        <v>0</v>
      </c>
      <c r="G22" s="78"/>
      <c r="I22" s="56"/>
    </row>
    <row r="23" spans="1:9" s="1" customFormat="1" ht="18" customHeight="1">
      <c r="A23" s="18" t="s">
        <v>15</v>
      </c>
      <c r="B23" s="19">
        <v>32.75</v>
      </c>
      <c r="C23" s="20">
        <f t="shared" si="1"/>
        <v>0</v>
      </c>
      <c r="D23" s="21">
        <f>B23-B23*C23/100</f>
        <v>32.75</v>
      </c>
      <c r="E23" s="76"/>
      <c r="F23" s="77">
        <f t="shared" si="2"/>
        <v>0</v>
      </c>
      <c r="G23" s="78"/>
      <c r="I23" s="56"/>
    </row>
    <row r="24" spans="1:9" s="1" customFormat="1" ht="18" customHeight="1">
      <c r="A24" s="18" t="s">
        <v>16</v>
      </c>
      <c r="B24" s="19">
        <v>36.196363636363635</v>
      </c>
      <c r="C24" s="20">
        <f t="shared" si="1"/>
        <v>0</v>
      </c>
      <c r="D24" s="21">
        <f t="shared" si="0"/>
        <v>36.196363636363635</v>
      </c>
      <c r="E24" s="76"/>
      <c r="F24" s="77">
        <f t="shared" si="2"/>
        <v>0</v>
      </c>
      <c r="G24" s="78"/>
      <c r="I24" s="56"/>
    </row>
    <row r="25" spans="1:9" s="1" customFormat="1" ht="18" customHeight="1">
      <c r="A25" s="18" t="s">
        <v>17</v>
      </c>
      <c r="B25" s="19">
        <v>32.75</v>
      </c>
      <c r="C25" s="20">
        <f t="shared" si="1"/>
        <v>0</v>
      </c>
      <c r="D25" s="21">
        <f>B25-B25*C25/100</f>
        <v>32.75</v>
      </c>
      <c r="E25" s="76"/>
      <c r="F25" s="77">
        <f t="shared" si="2"/>
        <v>0</v>
      </c>
      <c r="G25" s="78"/>
      <c r="I25" s="56"/>
    </row>
    <row r="26" spans="1:9" s="1" customFormat="1" ht="18" customHeight="1">
      <c r="A26" s="18" t="s">
        <v>18</v>
      </c>
      <c r="B26" s="19">
        <v>57.2290909090909</v>
      </c>
      <c r="C26" s="20">
        <f t="shared" si="1"/>
        <v>0</v>
      </c>
      <c r="D26" s="21">
        <f t="shared" si="0"/>
        <v>57.2290909090909</v>
      </c>
      <c r="E26" s="76"/>
      <c r="F26" s="77">
        <f t="shared" si="2"/>
        <v>0</v>
      </c>
      <c r="G26" s="78"/>
      <c r="I26" s="56"/>
    </row>
    <row r="27" spans="1:9" s="1" customFormat="1" ht="18" customHeight="1">
      <c r="A27" s="18" t="s">
        <v>19</v>
      </c>
      <c r="B27" s="19">
        <v>52.37</v>
      </c>
      <c r="C27" s="20">
        <f t="shared" si="1"/>
        <v>0</v>
      </c>
      <c r="D27" s="21">
        <f t="shared" si="0"/>
        <v>52.37</v>
      </c>
      <c r="E27" s="76"/>
      <c r="F27" s="77">
        <f t="shared" si="2"/>
        <v>0</v>
      </c>
      <c r="G27" s="78"/>
      <c r="I27" s="56"/>
    </row>
    <row r="28" spans="1:9" s="1" customFormat="1" ht="18" customHeight="1">
      <c r="A28" s="18" t="s">
        <v>20</v>
      </c>
      <c r="B28" s="19">
        <v>35.28</v>
      </c>
      <c r="C28" s="20">
        <f t="shared" si="1"/>
        <v>0</v>
      </c>
      <c r="D28" s="21">
        <f t="shared" si="0"/>
        <v>35.28</v>
      </c>
      <c r="E28" s="76"/>
      <c r="F28" s="77">
        <f t="shared" si="2"/>
        <v>0</v>
      </c>
      <c r="G28" s="78"/>
      <c r="I28" s="56"/>
    </row>
    <row r="29" spans="1:9" s="1" customFormat="1" ht="18" customHeight="1">
      <c r="A29" s="18" t="s">
        <v>21</v>
      </c>
      <c r="B29" s="19">
        <v>35.28</v>
      </c>
      <c r="C29" s="20">
        <f t="shared" si="1"/>
        <v>0</v>
      </c>
      <c r="D29" s="21">
        <f t="shared" si="0"/>
        <v>35.28</v>
      </c>
      <c r="E29" s="76"/>
      <c r="F29" s="77">
        <f t="shared" si="2"/>
        <v>0</v>
      </c>
      <c r="G29" s="78"/>
      <c r="I29" s="56"/>
    </row>
    <row r="30" spans="1:9" s="1" customFormat="1" ht="18" customHeight="1">
      <c r="A30" s="43" t="s">
        <v>22</v>
      </c>
      <c r="B30" s="49">
        <v>55.53</v>
      </c>
      <c r="C30" s="20">
        <f t="shared" si="1"/>
        <v>0</v>
      </c>
      <c r="D30" s="46">
        <f t="shared" si="0"/>
        <v>55.53</v>
      </c>
      <c r="E30" s="59">
        <v>44.42</v>
      </c>
      <c r="F30" s="77">
        <f t="shared" si="2"/>
        <v>0</v>
      </c>
      <c r="G30" s="80">
        <f>E30-E30*F30/100</f>
        <v>44.42</v>
      </c>
      <c r="H30" s="48"/>
      <c r="I30" s="56"/>
    </row>
    <row r="31" spans="1:9" s="1" customFormat="1" ht="18" customHeight="1">
      <c r="A31" s="43" t="s">
        <v>23</v>
      </c>
      <c r="B31" s="49">
        <v>55.53</v>
      </c>
      <c r="C31" s="20">
        <f t="shared" si="1"/>
        <v>0</v>
      </c>
      <c r="D31" s="46">
        <f t="shared" si="0"/>
        <v>55.53</v>
      </c>
      <c r="E31" s="59">
        <v>44.42</v>
      </c>
      <c r="F31" s="77">
        <f t="shared" si="2"/>
        <v>0</v>
      </c>
      <c r="G31" s="80">
        <f>E31-E31*F31/100</f>
        <v>44.42</v>
      </c>
      <c r="H31" s="48"/>
      <c r="I31" s="56"/>
    </row>
    <row r="32" spans="1:9" s="1" customFormat="1" ht="18" customHeight="1">
      <c r="A32" s="18" t="s">
        <v>24</v>
      </c>
      <c r="B32" s="19">
        <v>55.53</v>
      </c>
      <c r="C32" s="20">
        <f t="shared" si="1"/>
        <v>0</v>
      </c>
      <c r="D32" s="21">
        <f t="shared" si="0"/>
        <v>55.53</v>
      </c>
      <c r="E32" s="60"/>
      <c r="F32" s="77">
        <f t="shared" si="2"/>
        <v>0</v>
      </c>
      <c r="G32" s="79"/>
      <c r="I32" s="56"/>
    </row>
    <row r="33" spans="1:9" s="1" customFormat="1" ht="18" customHeight="1">
      <c r="A33" s="18" t="s">
        <v>25</v>
      </c>
      <c r="B33" s="19">
        <v>48.74</v>
      </c>
      <c r="C33" s="20">
        <f t="shared" si="1"/>
        <v>0</v>
      </c>
      <c r="D33" s="21">
        <f t="shared" si="0"/>
        <v>48.74</v>
      </c>
      <c r="E33" s="76"/>
      <c r="F33" s="77">
        <f t="shared" si="2"/>
        <v>0</v>
      </c>
      <c r="G33" s="78"/>
      <c r="I33" s="56"/>
    </row>
    <row r="34" spans="1:9" s="1" customFormat="1" ht="18" customHeight="1">
      <c r="A34" s="18" t="s">
        <v>26</v>
      </c>
      <c r="B34" s="19">
        <v>48.74</v>
      </c>
      <c r="C34" s="20">
        <f t="shared" si="1"/>
        <v>0</v>
      </c>
      <c r="D34" s="21">
        <f t="shared" si="0"/>
        <v>48.74</v>
      </c>
      <c r="E34" s="76"/>
      <c r="F34" s="77">
        <f t="shared" si="2"/>
        <v>0</v>
      </c>
      <c r="G34" s="78"/>
      <c r="I34" s="56"/>
    </row>
    <row r="35" spans="1:9" s="1" customFormat="1" ht="18" customHeight="1">
      <c r="A35" s="18" t="s">
        <v>27</v>
      </c>
      <c r="B35" s="19">
        <v>48.74</v>
      </c>
      <c r="C35" s="20">
        <f t="shared" si="1"/>
        <v>0</v>
      </c>
      <c r="D35" s="21">
        <f t="shared" si="0"/>
        <v>48.74</v>
      </c>
      <c r="E35" s="76"/>
      <c r="F35" s="77">
        <f t="shared" si="2"/>
        <v>0</v>
      </c>
      <c r="G35" s="78"/>
      <c r="I35" s="56"/>
    </row>
    <row r="36" spans="1:9" s="1" customFormat="1" ht="18" customHeight="1">
      <c r="A36" s="18" t="s">
        <v>28</v>
      </c>
      <c r="B36" s="19">
        <v>42</v>
      </c>
      <c r="C36" s="20">
        <f t="shared" si="1"/>
        <v>0</v>
      </c>
      <c r="D36" s="21">
        <f t="shared" si="0"/>
        <v>42</v>
      </c>
      <c r="E36" s="76"/>
      <c r="F36" s="77">
        <f t="shared" si="2"/>
        <v>0</v>
      </c>
      <c r="G36" s="78"/>
      <c r="I36" s="56"/>
    </row>
    <row r="37" spans="1:9" s="1" customFormat="1" ht="18" customHeight="1">
      <c r="A37" s="43" t="s">
        <v>29</v>
      </c>
      <c r="B37" s="49">
        <v>42</v>
      </c>
      <c r="C37" s="20">
        <f t="shared" si="1"/>
        <v>0</v>
      </c>
      <c r="D37" s="46">
        <f t="shared" si="0"/>
        <v>42</v>
      </c>
      <c r="E37" s="59">
        <v>33.6</v>
      </c>
      <c r="F37" s="77">
        <f t="shared" si="2"/>
        <v>0</v>
      </c>
      <c r="G37" s="80">
        <f>E37-E37*F37/100</f>
        <v>33.6</v>
      </c>
      <c r="H37" s="48"/>
      <c r="I37" s="56"/>
    </row>
    <row r="38" spans="1:9" s="1" customFormat="1" ht="18" customHeight="1">
      <c r="A38" s="18" t="s">
        <v>30</v>
      </c>
      <c r="B38" s="19">
        <v>48.59</v>
      </c>
      <c r="C38" s="20">
        <f t="shared" si="1"/>
        <v>0</v>
      </c>
      <c r="D38" s="21">
        <f t="shared" si="0"/>
        <v>48.59</v>
      </c>
      <c r="E38" s="60"/>
      <c r="F38" s="77">
        <f t="shared" si="2"/>
        <v>0</v>
      </c>
      <c r="G38" s="79"/>
      <c r="I38" s="56"/>
    </row>
    <row r="39" spans="1:9" s="1" customFormat="1" ht="18" customHeight="1">
      <c r="A39" s="18" t="s">
        <v>31</v>
      </c>
      <c r="B39" s="19">
        <v>48.59</v>
      </c>
      <c r="C39" s="20">
        <f t="shared" si="1"/>
        <v>0</v>
      </c>
      <c r="D39" s="21">
        <f t="shared" si="0"/>
        <v>48.59</v>
      </c>
      <c r="E39" s="60"/>
      <c r="F39" s="77">
        <f t="shared" si="2"/>
        <v>0</v>
      </c>
      <c r="G39" s="79"/>
      <c r="I39" s="56"/>
    </row>
    <row r="40" spans="1:9" s="1" customFormat="1" ht="18" customHeight="1">
      <c r="A40" s="43" t="s">
        <v>32</v>
      </c>
      <c r="B40" s="49">
        <v>48.59</v>
      </c>
      <c r="C40" s="20">
        <f t="shared" si="1"/>
        <v>0</v>
      </c>
      <c r="D40" s="46">
        <f t="shared" si="0"/>
        <v>48.59</v>
      </c>
      <c r="E40" s="81">
        <f>B40-B40*15/100</f>
        <v>41.301500000000004</v>
      </c>
      <c r="F40" s="77">
        <f t="shared" si="2"/>
        <v>0</v>
      </c>
      <c r="G40" s="80">
        <f>E40-E40*F40/100</f>
        <v>41.301500000000004</v>
      </c>
      <c r="H40" s="48"/>
      <c r="I40" s="56"/>
    </row>
    <row r="41" spans="1:9" s="1" customFormat="1" ht="18" customHeight="1">
      <c r="A41" s="18" t="s">
        <v>33</v>
      </c>
      <c r="B41" s="19">
        <v>40.66909090909091</v>
      </c>
      <c r="C41" s="20">
        <f t="shared" si="1"/>
        <v>0</v>
      </c>
      <c r="D41" s="21">
        <f t="shared" si="0"/>
        <v>40.66909090909091</v>
      </c>
      <c r="E41" s="82"/>
      <c r="F41" s="77">
        <f t="shared" si="2"/>
        <v>0</v>
      </c>
      <c r="G41" s="83"/>
      <c r="I41" s="56"/>
    </row>
    <row r="42" spans="1:9" s="1" customFormat="1" ht="18" customHeight="1">
      <c r="A42" s="24" t="s">
        <v>34</v>
      </c>
      <c r="B42" s="19">
        <v>36.79</v>
      </c>
      <c r="C42" s="20">
        <f t="shared" si="1"/>
        <v>0</v>
      </c>
      <c r="D42" s="21"/>
      <c r="E42" s="61"/>
      <c r="F42" s="77">
        <f t="shared" si="2"/>
        <v>0</v>
      </c>
      <c r="G42" s="79"/>
      <c r="I42" s="56"/>
    </row>
    <row r="43" spans="1:9" s="1" customFormat="1" ht="18" customHeight="1">
      <c r="A43" s="18" t="s">
        <v>35</v>
      </c>
      <c r="B43" s="19">
        <v>40.66909090909091</v>
      </c>
      <c r="C43" s="20">
        <f t="shared" si="1"/>
        <v>0</v>
      </c>
      <c r="D43" s="21">
        <f t="shared" si="0"/>
        <v>40.66909090909091</v>
      </c>
      <c r="E43" s="60"/>
      <c r="F43" s="77">
        <f t="shared" si="2"/>
        <v>0</v>
      </c>
      <c r="G43" s="79"/>
      <c r="I43" s="56"/>
    </row>
    <row r="44" spans="1:9" s="1" customFormat="1" ht="18" customHeight="1">
      <c r="A44" s="18" t="s">
        <v>36</v>
      </c>
      <c r="B44" s="19">
        <v>40.66909090909091</v>
      </c>
      <c r="C44" s="20">
        <f t="shared" si="1"/>
        <v>0</v>
      </c>
      <c r="D44" s="21">
        <f t="shared" si="0"/>
        <v>40.66909090909091</v>
      </c>
      <c r="E44" s="59"/>
      <c r="F44" s="77">
        <f t="shared" si="2"/>
        <v>0</v>
      </c>
      <c r="G44" s="78"/>
      <c r="I44" s="56"/>
    </row>
    <row r="45" spans="1:9" s="1" customFormat="1" ht="18" customHeight="1">
      <c r="A45" s="24" t="s">
        <v>37</v>
      </c>
      <c r="B45" s="19">
        <v>36.79</v>
      </c>
      <c r="C45" s="20">
        <f t="shared" si="1"/>
        <v>0</v>
      </c>
      <c r="D45" s="21"/>
      <c r="E45" s="61"/>
      <c r="F45" s="77">
        <f t="shared" si="2"/>
        <v>0</v>
      </c>
      <c r="G45" s="79"/>
      <c r="I45" s="56"/>
    </row>
    <row r="46" spans="1:9" s="1" customFormat="1" ht="18" customHeight="1">
      <c r="A46" s="43" t="s">
        <v>38</v>
      </c>
      <c r="B46" s="49">
        <v>40.66909090909091</v>
      </c>
      <c r="C46" s="20">
        <f t="shared" si="1"/>
        <v>0</v>
      </c>
      <c r="D46" s="46">
        <f t="shared" si="0"/>
        <v>40.66909090909091</v>
      </c>
      <c r="E46" s="59">
        <v>30.98</v>
      </c>
      <c r="F46" s="77">
        <f t="shared" si="2"/>
        <v>0</v>
      </c>
      <c r="G46" s="80">
        <f>E46-E46*F46/100</f>
        <v>30.98</v>
      </c>
      <c r="H46" s="48"/>
      <c r="I46" s="56"/>
    </row>
    <row r="47" spans="1:9" s="1" customFormat="1" ht="24.75" customHeight="1">
      <c r="A47" s="18" t="s">
        <v>39</v>
      </c>
      <c r="B47" s="19">
        <v>27.94909090909091</v>
      </c>
      <c r="C47" s="20">
        <f t="shared" si="1"/>
        <v>0</v>
      </c>
      <c r="D47" s="21">
        <f t="shared" si="0"/>
        <v>27.94909090909091</v>
      </c>
      <c r="E47" s="76"/>
      <c r="F47" s="77">
        <f t="shared" si="2"/>
        <v>0</v>
      </c>
      <c r="G47" s="79"/>
      <c r="I47" s="56"/>
    </row>
    <row r="48" spans="1:9" s="1" customFormat="1" ht="18" customHeight="1">
      <c r="A48" s="22" t="s">
        <v>40</v>
      </c>
      <c r="B48" s="23">
        <v>25.28</v>
      </c>
      <c r="C48" s="20">
        <f t="shared" si="1"/>
        <v>0</v>
      </c>
      <c r="D48" s="21">
        <f>B48-B48*C48/100</f>
        <v>25.28</v>
      </c>
      <c r="E48" s="76"/>
      <c r="F48" s="77">
        <f t="shared" si="2"/>
        <v>0</v>
      </c>
      <c r="G48" s="79"/>
      <c r="I48" s="56"/>
    </row>
    <row r="49" spans="1:9" s="1" customFormat="1" ht="30" customHeight="1">
      <c r="A49" s="18" t="s">
        <v>41</v>
      </c>
      <c r="B49" s="19">
        <v>27.94909090909091</v>
      </c>
      <c r="C49" s="20">
        <f t="shared" si="1"/>
        <v>0</v>
      </c>
      <c r="D49" s="21">
        <f t="shared" si="0"/>
        <v>27.94909090909091</v>
      </c>
      <c r="E49" s="76"/>
      <c r="F49" s="77">
        <f t="shared" si="2"/>
        <v>0</v>
      </c>
      <c r="G49" s="79"/>
      <c r="I49" s="56"/>
    </row>
    <row r="50" spans="1:9" s="1" customFormat="1" ht="30" customHeight="1">
      <c r="A50" s="22" t="s">
        <v>42</v>
      </c>
      <c r="B50" s="23">
        <v>27.94909090909091</v>
      </c>
      <c r="C50" s="20">
        <f t="shared" si="1"/>
        <v>0</v>
      </c>
      <c r="D50" s="21">
        <f t="shared" si="0"/>
        <v>27.94909090909091</v>
      </c>
      <c r="E50" s="76"/>
      <c r="F50" s="77">
        <f t="shared" si="2"/>
        <v>0</v>
      </c>
      <c r="G50" s="79"/>
      <c r="I50" s="56"/>
    </row>
    <row r="51" spans="1:9" s="1" customFormat="1" ht="18" customHeight="1">
      <c r="A51" s="22" t="s">
        <v>43</v>
      </c>
      <c r="B51" s="23">
        <v>25.28</v>
      </c>
      <c r="C51" s="20">
        <f t="shared" si="1"/>
        <v>0</v>
      </c>
      <c r="D51" s="21">
        <f t="shared" si="0"/>
        <v>25.28</v>
      </c>
      <c r="E51" s="76"/>
      <c r="F51" s="77">
        <f t="shared" si="2"/>
        <v>0</v>
      </c>
      <c r="G51" s="79"/>
      <c r="I51" s="56"/>
    </row>
    <row r="52" spans="1:9" s="1" customFormat="1" ht="18" customHeight="1">
      <c r="A52" s="25" t="s">
        <v>44</v>
      </c>
      <c r="B52" s="26">
        <v>29.563636363636363</v>
      </c>
      <c r="C52" s="20">
        <f t="shared" si="1"/>
        <v>0</v>
      </c>
      <c r="D52" s="21">
        <f t="shared" si="0"/>
        <v>29.563636363636363</v>
      </c>
      <c r="E52" s="76"/>
      <c r="F52" s="77">
        <f t="shared" si="2"/>
        <v>0</v>
      </c>
      <c r="G52" s="79"/>
      <c r="I52" s="56"/>
    </row>
    <row r="53" spans="1:9" s="1" customFormat="1" ht="18" customHeight="1">
      <c r="A53" s="43" t="s">
        <v>45</v>
      </c>
      <c r="B53" s="49">
        <v>29.563636363636363</v>
      </c>
      <c r="C53" s="20">
        <f t="shared" si="1"/>
        <v>0</v>
      </c>
      <c r="D53" s="46">
        <f t="shared" si="0"/>
        <v>29.563636363636363</v>
      </c>
      <c r="E53" s="84">
        <f>B53-B53*15/100</f>
        <v>25.12909090909091</v>
      </c>
      <c r="F53" s="77">
        <f t="shared" si="2"/>
        <v>0</v>
      </c>
      <c r="G53" s="85">
        <f>E53-E53*F53/100</f>
        <v>25.12909090909091</v>
      </c>
      <c r="H53" s="48"/>
      <c r="I53" s="56"/>
    </row>
    <row r="54" spans="1:9" s="1" customFormat="1" ht="18" customHeight="1">
      <c r="A54" s="18" t="s">
        <v>46</v>
      </c>
      <c r="B54" s="19">
        <v>29.563636363636363</v>
      </c>
      <c r="C54" s="20">
        <f t="shared" si="1"/>
        <v>0</v>
      </c>
      <c r="D54" s="21">
        <f t="shared" si="0"/>
        <v>29.563636363636363</v>
      </c>
      <c r="E54" s="60"/>
      <c r="F54" s="77">
        <f t="shared" si="2"/>
        <v>0</v>
      </c>
      <c r="G54" s="79"/>
      <c r="I54" s="56"/>
    </row>
    <row r="55" spans="1:9" s="1" customFormat="1" ht="18" customHeight="1">
      <c r="A55" s="18" t="s">
        <v>47</v>
      </c>
      <c r="B55" s="19">
        <v>38.87</v>
      </c>
      <c r="C55" s="20">
        <f t="shared" si="1"/>
        <v>0</v>
      </c>
      <c r="D55" s="21">
        <f t="shared" si="0"/>
        <v>38.87</v>
      </c>
      <c r="E55" s="76"/>
      <c r="F55" s="77">
        <f t="shared" si="2"/>
        <v>0</v>
      </c>
      <c r="G55" s="79"/>
      <c r="I55" s="56"/>
    </row>
    <row r="56" spans="1:9" s="1" customFormat="1" ht="18" customHeight="1">
      <c r="A56" s="43" t="s">
        <v>48</v>
      </c>
      <c r="B56" s="49">
        <v>40.625454545454545</v>
      </c>
      <c r="C56" s="20">
        <f t="shared" si="1"/>
        <v>0</v>
      </c>
      <c r="D56" s="46">
        <f t="shared" si="0"/>
        <v>40.625454545454545</v>
      </c>
      <c r="E56" s="84">
        <f>B56-B56*15/100</f>
        <v>34.531636363636366</v>
      </c>
      <c r="F56" s="77">
        <f t="shared" si="2"/>
        <v>0</v>
      </c>
      <c r="G56" s="80">
        <f>E56-E56*F56/100</f>
        <v>34.531636363636366</v>
      </c>
      <c r="H56" s="48"/>
      <c r="I56" s="56"/>
    </row>
    <row r="57" spans="1:9" s="1" customFormat="1" ht="18" customHeight="1">
      <c r="A57" s="18" t="s">
        <v>49</v>
      </c>
      <c r="B57" s="19">
        <v>40.625454545454545</v>
      </c>
      <c r="C57" s="20">
        <f t="shared" si="1"/>
        <v>0</v>
      </c>
      <c r="D57" s="21">
        <f t="shared" si="0"/>
        <v>40.625454545454545</v>
      </c>
      <c r="E57" s="81"/>
      <c r="F57" s="86"/>
      <c r="G57" s="79"/>
      <c r="I57" s="56"/>
    </row>
    <row r="58" spans="1:9" s="1" customFormat="1" ht="18" customHeight="1">
      <c r="A58" s="18" t="s">
        <v>50</v>
      </c>
      <c r="B58" s="19">
        <v>48.66545454545454</v>
      </c>
      <c r="C58" s="20">
        <f t="shared" si="1"/>
        <v>0</v>
      </c>
      <c r="D58" s="21">
        <f t="shared" si="0"/>
        <v>48.66545454545454</v>
      </c>
      <c r="E58" s="81"/>
      <c r="F58" s="86"/>
      <c r="G58" s="79"/>
      <c r="I58" s="56"/>
    </row>
    <row r="59" spans="1:9" s="1" customFormat="1" ht="18" customHeight="1">
      <c r="A59" s="18" t="s">
        <v>51</v>
      </c>
      <c r="B59" s="19">
        <v>48.66545454545454</v>
      </c>
      <c r="C59" s="20">
        <f t="shared" si="1"/>
        <v>0</v>
      </c>
      <c r="D59" s="21">
        <f t="shared" si="0"/>
        <v>48.66545454545454</v>
      </c>
      <c r="E59" s="81"/>
      <c r="F59" s="86"/>
      <c r="G59" s="79"/>
      <c r="I59" s="56"/>
    </row>
    <row r="60" spans="1:9" s="1" customFormat="1" ht="18" customHeight="1">
      <c r="A60" s="43" t="s">
        <v>52</v>
      </c>
      <c r="B60" s="49">
        <v>30.698181818181816</v>
      </c>
      <c r="C60" s="20">
        <f t="shared" si="1"/>
        <v>0</v>
      </c>
      <c r="D60" s="46">
        <f t="shared" si="0"/>
        <v>30.698181818181816</v>
      </c>
      <c r="E60" s="84">
        <f>B60-B60*15/100</f>
        <v>26.09345454545454</v>
      </c>
      <c r="F60" s="77">
        <f>F56</f>
        <v>0</v>
      </c>
      <c r="G60" s="80">
        <f>E60-E60*F60/100</f>
        <v>26.09345454545454</v>
      </c>
      <c r="H60" s="48"/>
      <c r="I60" s="56"/>
    </row>
    <row r="61" spans="1:9" s="1" customFormat="1" ht="18" customHeight="1">
      <c r="A61" s="18" t="s">
        <v>53</v>
      </c>
      <c r="B61" s="19">
        <v>30.698181818181816</v>
      </c>
      <c r="C61" s="20">
        <f t="shared" si="1"/>
        <v>0</v>
      </c>
      <c r="D61" s="21">
        <f t="shared" si="0"/>
        <v>30.698181818181816</v>
      </c>
      <c r="E61" s="76"/>
      <c r="F61" s="77">
        <f t="shared" si="2"/>
        <v>0</v>
      </c>
      <c r="G61" s="78"/>
      <c r="I61" s="56"/>
    </row>
    <row r="62" spans="1:9" s="1" customFormat="1" ht="18" customHeight="1">
      <c r="A62" s="43" t="s">
        <v>54</v>
      </c>
      <c r="B62" s="49">
        <v>30.698181818181816</v>
      </c>
      <c r="C62" s="20">
        <f t="shared" si="1"/>
        <v>0</v>
      </c>
      <c r="D62" s="46">
        <f t="shared" si="0"/>
        <v>30.698181818181816</v>
      </c>
      <c r="E62" s="59">
        <v>23.39</v>
      </c>
      <c r="F62" s="77">
        <f t="shared" si="2"/>
        <v>0</v>
      </c>
      <c r="G62" s="80">
        <f>E62-E62*F62/100</f>
        <v>23.39</v>
      </c>
      <c r="H62" s="48"/>
      <c r="I62" s="56"/>
    </row>
    <row r="63" spans="1:9" s="1" customFormat="1" ht="18" customHeight="1">
      <c r="A63" s="18" t="s">
        <v>55</v>
      </c>
      <c r="B63" s="19">
        <v>41.465454545454534</v>
      </c>
      <c r="C63" s="20">
        <f t="shared" si="1"/>
        <v>0</v>
      </c>
      <c r="D63" s="21">
        <f t="shared" si="0"/>
        <v>41.465454545454534</v>
      </c>
      <c r="E63" s="76"/>
      <c r="F63" s="77">
        <f t="shared" si="2"/>
        <v>0</v>
      </c>
      <c r="G63" s="78"/>
      <c r="I63" s="56"/>
    </row>
    <row r="64" spans="1:9" s="1" customFormat="1" ht="18" customHeight="1">
      <c r="A64" s="43" t="s">
        <v>56</v>
      </c>
      <c r="B64" s="49">
        <v>41.465454545454534</v>
      </c>
      <c r="C64" s="20">
        <f t="shared" si="1"/>
        <v>0</v>
      </c>
      <c r="D64" s="46">
        <f t="shared" si="0"/>
        <v>41.465454545454534</v>
      </c>
      <c r="E64" s="59">
        <v>31.55</v>
      </c>
      <c r="F64" s="77">
        <f t="shared" si="2"/>
        <v>0</v>
      </c>
      <c r="G64" s="80">
        <f>E64-E64*F64/100</f>
        <v>31.55</v>
      </c>
      <c r="H64" s="48"/>
      <c r="I64" s="56"/>
    </row>
    <row r="65" spans="1:9" s="1" customFormat="1" ht="18" customHeight="1">
      <c r="A65" s="18" t="s">
        <v>57</v>
      </c>
      <c r="B65" s="19">
        <v>27.905454545454543</v>
      </c>
      <c r="C65" s="20">
        <f t="shared" si="1"/>
        <v>0</v>
      </c>
      <c r="D65" s="21">
        <f t="shared" si="0"/>
        <v>27.905454545454543</v>
      </c>
      <c r="E65" s="76"/>
      <c r="F65" s="77">
        <f t="shared" si="2"/>
        <v>0</v>
      </c>
      <c r="G65" s="78"/>
      <c r="I65" s="56"/>
    </row>
    <row r="66" spans="1:9" s="1" customFormat="1" ht="18" customHeight="1">
      <c r="A66" s="43" t="s">
        <v>58</v>
      </c>
      <c r="B66" s="49">
        <v>27.905454545454543</v>
      </c>
      <c r="C66" s="20">
        <f t="shared" si="1"/>
        <v>0</v>
      </c>
      <c r="D66" s="46">
        <f t="shared" si="0"/>
        <v>27.905454545454543</v>
      </c>
      <c r="E66" s="59">
        <v>20.9</v>
      </c>
      <c r="F66" s="77">
        <f t="shared" si="2"/>
        <v>0</v>
      </c>
      <c r="G66" s="80">
        <f>E66-E66*F66/100</f>
        <v>20.9</v>
      </c>
      <c r="H66" s="48"/>
      <c r="I66" s="56"/>
    </row>
    <row r="67" spans="1:9" s="1" customFormat="1" ht="18" customHeight="1">
      <c r="A67" s="18" t="s">
        <v>59</v>
      </c>
      <c r="B67" s="19">
        <v>17.847272727272724</v>
      </c>
      <c r="C67" s="20">
        <f t="shared" si="1"/>
        <v>0</v>
      </c>
      <c r="D67" s="21">
        <f t="shared" si="0"/>
        <v>17.847272727272724</v>
      </c>
      <c r="E67" s="76"/>
      <c r="F67" s="77">
        <f t="shared" si="2"/>
        <v>0</v>
      </c>
      <c r="G67" s="78"/>
      <c r="I67" s="56"/>
    </row>
    <row r="68" spans="1:9" s="1" customFormat="1" ht="18" customHeight="1">
      <c r="A68" s="18" t="s">
        <v>60</v>
      </c>
      <c r="B68" s="19">
        <v>17.847272727272724</v>
      </c>
      <c r="C68" s="20">
        <f t="shared" si="1"/>
        <v>0</v>
      </c>
      <c r="D68" s="21">
        <f t="shared" si="0"/>
        <v>17.847272727272724</v>
      </c>
      <c r="E68" s="76"/>
      <c r="F68" s="77">
        <f t="shared" si="2"/>
        <v>0</v>
      </c>
      <c r="G68" s="78"/>
      <c r="I68" s="56"/>
    </row>
    <row r="69" spans="1:9" s="1" customFormat="1" ht="18" customHeight="1">
      <c r="A69" s="18" t="s">
        <v>61</v>
      </c>
      <c r="B69" s="19">
        <v>17.847272727272724</v>
      </c>
      <c r="C69" s="20">
        <f t="shared" si="1"/>
        <v>0</v>
      </c>
      <c r="D69" s="21">
        <f t="shared" si="0"/>
        <v>17.847272727272724</v>
      </c>
      <c r="E69" s="76"/>
      <c r="F69" s="77">
        <f t="shared" si="2"/>
        <v>0</v>
      </c>
      <c r="G69" s="78"/>
      <c r="I69" s="56"/>
    </row>
    <row r="70" spans="1:9" s="1" customFormat="1" ht="18" customHeight="1">
      <c r="A70" s="18" t="s">
        <v>62</v>
      </c>
      <c r="B70" s="19">
        <v>17.847272727272724</v>
      </c>
      <c r="C70" s="20">
        <f t="shared" si="1"/>
        <v>0</v>
      </c>
      <c r="D70" s="21">
        <f t="shared" si="0"/>
        <v>17.847272727272724</v>
      </c>
      <c r="E70" s="76"/>
      <c r="F70" s="77">
        <f t="shared" si="2"/>
        <v>0</v>
      </c>
      <c r="G70" s="78"/>
      <c r="I70" s="56"/>
    </row>
    <row r="71" spans="1:9" s="1" customFormat="1" ht="18" customHeight="1">
      <c r="A71" s="18" t="s">
        <v>63</v>
      </c>
      <c r="B71" s="19">
        <v>17.847272727272724</v>
      </c>
      <c r="C71" s="20">
        <f t="shared" si="1"/>
        <v>0</v>
      </c>
      <c r="D71" s="21">
        <f t="shared" si="0"/>
        <v>17.847272727272724</v>
      </c>
      <c r="E71" s="76"/>
      <c r="F71" s="77">
        <f t="shared" si="2"/>
        <v>0</v>
      </c>
      <c r="G71" s="78"/>
      <c r="I71" s="56"/>
    </row>
    <row r="72" spans="1:9" s="1" customFormat="1" ht="18" customHeight="1">
      <c r="A72" s="18" t="s">
        <v>64</v>
      </c>
      <c r="B72" s="19">
        <v>16.15</v>
      </c>
      <c r="C72" s="20">
        <f t="shared" si="1"/>
        <v>0</v>
      </c>
      <c r="D72" s="21">
        <f t="shared" si="0"/>
        <v>16.15</v>
      </c>
      <c r="E72" s="76"/>
      <c r="F72" s="77">
        <f t="shared" si="2"/>
        <v>0</v>
      </c>
      <c r="G72" s="78"/>
      <c r="I72" s="56"/>
    </row>
    <row r="73" spans="1:9" s="1" customFormat="1" ht="18" customHeight="1">
      <c r="A73" s="18" t="s">
        <v>65</v>
      </c>
      <c r="B73" s="19">
        <v>16.15</v>
      </c>
      <c r="C73" s="20">
        <f t="shared" si="1"/>
        <v>0</v>
      </c>
      <c r="D73" s="21">
        <f t="shared" si="0"/>
        <v>16.15</v>
      </c>
      <c r="E73" s="76"/>
      <c r="F73" s="77">
        <f t="shared" si="2"/>
        <v>0</v>
      </c>
      <c r="G73" s="78"/>
      <c r="I73" s="56"/>
    </row>
    <row r="74" spans="1:9" s="1" customFormat="1" ht="18" customHeight="1">
      <c r="A74" s="18" t="s">
        <v>66</v>
      </c>
      <c r="B74" s="19">
        <v>16.15</v>
      </c>
      <c r="C74" s="20">
        <f t="shared" si="1"/>
        <v>0</v>
      </c>
      <c r="D74" s="21">
        <f t="shared" si="0"/>
        <v>16.15</v>
      </c>
      <c r="E74" s="76"/>
      <c r="F74" s="77">
        <f t="shared" si="2"/>
        <v>0</v>
      </c>
      <c r="G74" s="78"/>
      <c r="I74" s="56"/>
    </row>
    <row r="75" spans="1:9" s="1" customFormat="1" ht="18" customHeight="1">
      <c r="A75" s="18" t="s">
        <v>67</v>
      </c>
      <c r="B75" s="19">
        <v>16.15</v>
      </c>
      <c r="C75" s="20">
        <f t="shared" si="1"/>
        <v>0</v>
      </c>
      <c r="D75" s="21">
        <f t="shared" si="0"/>
        <v>16.15</v>
      </c>
      <c r="E75" s="76"/>
      <c r="F75" s="77">
        <f t="shared" si="2"/>
        <v>0</v>
      </c>
      <c r="G75" s="78"/>
      <c r="I75" s="56"/>
    </row>
    <row r="76" spans="1:9" s="1" customFormat="1" ht="18" customHeight="1">
      <c r="A76" s="18" t="s">
        <v>68</v>
      </c>
      <c r="B76" s="19">
        <v>16.15</v>
      </c>
      <c r="C76" s="20">
        <f t="shared" si="1"/>
        <v>0</v>
      </c>
      <c r="D76" s="21">
        <f t="shared" si="0"/>
        <v>16.15</v>
      </c>
      <c r="E76" s="76"/>
      <c r="F76" s="77">
        <f t="shared" si="2"/>
        <v>0</v>
      </c>
      <c r="G76" s="78"/>
      <c r="I76" s="56"/>
    </row>
    <row r="77" spans="1:9" s="1" customFormat="1" ht="18" customHeight="1">
      <c r="A77" s="18" t="s">
        <v>69</v>
      </c>
      <c r="B77" s="19">
        <v>22.309090909090905</v>
      </c>
      <c r="C77" s="20">
        <f t="shared" si="1"/>
        <v>0</v>
      </c>
      <c r="D77" s="21">
        <f t="shared" si="0"/>
        <v>22.309090909090905</v>
      </c>
      <c r="E77" s="76"/>
      <c r="F77" s="77">
        <f t="shared" si="2"/>
        <v>0</v>
      </c>
      <c r="G77" s="78"/>
      <c r="I77" s="56"/>
    </row>
    <row r="78" spans="1:9" s="1" customFormat="1" ht="18" customHeight="1">
      <c r="A78" s="18" t="s">
        <v>70</v>
      </c>
      <c r="B78" s="19">
        <v>22.309090909090905</v>
      </c>
      <c r="C78" s="20">
        <f t="shared" si="1"/>
        <v>0</v>
      </c>
      <c r="D78" s="21">
        <f t="shared" si="0"/>
        <v>22.309090909090905</v>
      </c>
      <c r="E78" s="60"/>
      <c r="F78" s="77">
        <f t="shared" si="2"/>
        <v>0</v>
      </c>
      <c r="G78" s="79"/>
      <c r="I78" s="56"/>
    </row>
    <row r="79" spans="1:9" s="1" customFormat="1" ht="18" customHeight="1">
      <c r="A79" s="18" t="s">
        <v>71</v>
      </c>
      <c r="B79" s="19">
        <v>51.66545454545454</v>
      </c>
      <c r="C79" s="20">
        <f t="shared" si="1"/>
        <v>0</v>
      </c>
      <c r="D79" s="21">
        <f t="shared" si="0"/>
        <v>51.66545454545454</v>
      </c>
      <c r="E79" s="82"/>
      <c r="F79" s="77">
        <f t="shared" si="2"/>
        <v>0</v>
      </c>
      <c r="G79" s="83"/>
      <c r="I79" s="56"/>
    </row>
    <row r="80" spans="1:9" s="1" customFormat="1" ht="18" customHeight="1">
      <c r="A80" s="18" t="s">
        <v>72</v>
      </c>
      <c r="B80" s="19">
        <v>51.66545454545454</v>
      </c>
      <c r="C80" s="20">
        <f aca="true" t="shared" si="3" ref="C80:C143">C79</f>
        <v>0</v>
      </c>
      <c r="D80" s="21">
        <f t="shared" si="0"/>
        <v>51.66545454545454</v>
      </c>
      <c r="E80" s="60"/>
      <c r="F80" s="77">
        <f aca="true" t="shared" si="4" ref="F80:F143">F79</f>
        <v>0</v>
      </c>
      <c r="G80" s="79"/>
      <c r="I80" s="56"/>
    </row>
    <row r="81" spans="1:9" s="1" customFormat="1" ht="18" customHeight="1">
      <c r="A81" s="18" t="s">
        <v>73</v>
      </c>
      <c r="B81" s="19">
        <v>270.29</v>
      </c>
      <c r="C81" s="20">
        <f t="shared" si="3"/>
        <v>0</v>
      </c>
      <c r="D81" s="21">
        <f t="shared" si="0"/>
        <v>270.29</v>
      </c>
      <c r="E81" s="76"/>
      <c r="F81" s="77">
        <f t="shared" si="4"/>
        <v>0</v>
      </c>
      <c r="G81" s="78"/>
      <c r="I81" s="56"/>
    </row>
    <row r="82" spans="1:9" s="1" customFormat="1" ht="18" customHeight="1">
      <c r="A82" s="18" t="s">
        <v>74</v>
      </c>
      <c r="B82" s="19">
        <v>270.29</v>
      </c>
      <c r="C82" s="20">
        <f t="shared" si="3"/>
        <v>0</v>
      </c>
      <c r="D82" s="21">
        <f t="shared" si="0"/>
        <v>270.29</v>
      </c>
      <c r="E82" s="76"/>
      <c r="F82" s="77">
        <f t="shared" si="4"/>
        <v>0</v>
      </c>
      <c r="G82" s="78"/>
      <c r="I82" s="56"/>
    </row>
    <row r="83" spans="1:9" s="1" customFormat="1" ht="18" customHeight="1">
      <c r="A83" s="27"/>
      <c r="B83" s="28">
        <v>0</v>
      </c>
      <c r="C83" s="20">
        <f t="shared" si="3"/>
        <v>0</v>
      </c>
      <c r="D83" s="29"/>
      <c r="E83" s="76"/>
      <c r="F83" s="77">
        <f t="shared" si="4"/>
        <v>0</v>
      </c>
      <c r="G83" s="78"/>
      <c r="I83" s="56"/>
    </row>
    <row r="84" spans="1:9" s="1" customFormat="1" ht="18" customHeight="1">
      <c r="A84" s="14" t="s">
        <v>75</v>
      </c>
      <c r="B84" s="15">
        <v>0</v>
      </c>
      <c r="C84" s="20">
        <f t="shared" si="3"/>
        <v>0</v>
      </c>
      <c r="D84" s="30"/>
      <c r="E84" s="87"/>
      <c r="F84" s="77">
        <f t="shared" si="4"/>
        <v>0</v>
      </c>
      <c r="G84" s="88"/>
      <c r="I84" s="56"/>
    </row>
    <row r="85" spans="1:9" s="1" customFormat="1" ht="18" customHeight="1">
      <c r="A85" s="25" t="s">
        <v>76</v>
      </c>
      <c r="B85" s="26">
        <v>34.418181818181814</v>
      </c>
      <c r="C85" s="20">
        <f t="shared" si="3"/>
        <v>0</v>
      </c>
      <c r="D85" s="21">
        <f t="shared" si="0"/>
        <v>34.418181818181814</v>
      </c>
      <c r="E85" s="60"/>
      <c r="F85" s="77">
        <f t="shared" si="4"/>
        <v>0</v>
      </c>
      <c r="G85" s="79"/>
      <c r="I85" s="56"/>
    </row>
    <row r="86" spans="1:9" s="1" customFormat="1" ht="18" customHeight="1">
      <c r="A86" s="25" t="s">
        <v>77</v>
      </c>
      <c r="B86" s="26">
        <v>33.916363636363634</v>
      </c>
      <c r="C86" s="20">
        <f t="shared" si="3"/>
        <v>0</v>
      </c>
      <c r="D86" s="21">
        <f t="shared" si="0"/>
        <v>33.916363636363634</v>
      </c>
      <c r="E86" s="76"/>
      <c r="F86" s="77">
        <f t="shared" si="4"/>
        <v>0</v>
      </c>
      <c r="G86" s="78"/>
      <c r="I86" s="56"/>
    </row>
    <row r="87" spans="1:9" s="1" customFormat="1" ht="18" customHeight="1">
      <c r="A87" s="25" t="s">
        <v>78</v>
      </c>
      <c r="B87" s="26">
        <v>35.13818181818181</v>
      </c>
      <c r="C87" s="20">
        <f t="shared" si="3"/>
        <v>0</v>
      </c>
      <c r="D87" s="21">
        <f t="shared" si="0"/>
        <v>35.13818181818181</v>
      </c>
      <c r="E87" s="76"/>
      <c r="F87" s="77">
        <f t="shared" si="4"/>
        <v>0</v>
      </c>
      <c r="G87" s="78"/>
      <c r="I87" s="56"/>
    </row>
    <row r="88" spans="1:9" s="1" customFormat="1" ht="18" customHeight="1">
      <c r="A88" s="18"/>
      <c r="B88" s="19">
        <v>0</v>
      </c>
      <c r="C88" s="20">
        <f t="shared" si="3"/>
        <v>0</v>
      </c>
      <c r="D88" s="29"/>
      <c r="E88" s="76"/>
      <c r="F88" s="77">
        <f t="shared" si="4"/>
        <v>0</v>
      </c>
      <c r="G88" s="78"/>
      <c r="I88" s="56"/>
    </row>
    <row r="89" spans="1:9" s="1" customFormat="1" ht="18" customHeight="1">
      <c r="A89" s="31" t="s">
        <v>79</v>
      </c>
      <c r="B89" s="32">
        <v>0</v>
      </c>
      <c r="C89" s="20">
        <f t="shared" si="3"/>
        <v>0</v>
      </c>
      <c r="D89" s="30"/>
      <c r="E89" s="87"/>
      <c r="F89" s="77">
        <f t="shared" si="4"/>
        <v>0</v>
      </c>
      <c r="G89" s="88"/>
      <c r="I89" s="56"/>
    </row>
    <row r="90" spans="1:9" s="1" customFormat="1" ht="28.5" customHeight="1">
      <c r="A90" s="18" t="s">
        <v>80</v>
      </c>
      <c r="B90" s="33">
        <v>48.42</v>
      </c>
      <c r="C90" s="20">
        <f t="shared" si="3"/>
        <v>0</v>
      </c>
      <c r="D90" s="21">
        <f aca="true" t="shared" si="5" ref="D90:D155">B90-B90*C90/100</f>
        <v>48.42</v>
      </c>
      <c r="E90" s="76"/>
      <c r="F90" s="77">
        <f t="shared" si="4"/>
        <v>0</v>
      </c>
      <c r="G90" s="78"/>
      <c r="I90" s="56"/>
    </row>
    <row r="91" spans="1:9" s="1" customFormat="1" ht="26.25" customHeight="1">
      <c r="A91" s="18" t="s">
        <v>81</v>
      </c>
      <c r="B91" s="33">
        <v>53.33</v>
      </c>
      <c r="C91" s="20">
        <f t="shared" si="3"/>
        <v>0</v>
      </c>
      <c r="D91" s="21">
        <f t="shared" si="5"/>
        <v>53.33</v>
      </c>
      <c r="E91" s="76"/>
      <c r="F91" s="77">
        <f t="shared" si="4"/>
        <v>0</v>
      </c>
      <c r="G91" s="78"/>
      <c r="I91" s="56"/>
    </row>
    <row r="92" spans="1:9" s="1" customFormat="1" ht="18" customHeight="1">
      <c r="A92" s="27"/>
      <c r="B92" s="28">
        <v>0</v>
      </c>
      <c r="C92" s="20">
        <f t="shared" si="3"/>
        <v>0</v>
      </c>
      <c r="D92" s="29"/>
      <c r="E92" s="76"/>
      <c r="F92" s="77">
        <f t="shared" si="4"/>
        <v>0</v>
      </c>
      <c r="G92" s="78"/>
      <c r="I92" s="56"/>
    </row>
    <row r="93" spans="1:9" s="1" customFormat="1" ht="18" customHeight="1">
      <c r="A93" s="14" t="s">
        <v>82</v>
      </c>
      <c r="B93" s="15">
        <v>0</v>
      </c>
      <c r="C93" s="20">
        <f t="shared" si="3"/>
        <v>0</v>
      </c>
      <c r="D93" s="30"/>
      <c r="E93" s="87"/>
      <c r="F93" s="77">
        <f t="shared" si="4"/>
        <v>0</v>
      </c>
      <c r="G93" s="88"/>
      <c r="I93" s="56"/>
    </row>
    <row r="94" spans="1:9" s="1" customFormat="1" ht="18" customHeight="1">
      <c r="A94" s="18" t="s">
        <v>83</v>
      </c>
      <c r="B94" s="19">
        <v>13.058181818181819</v>
      </c>
      <c r="C94" s="20">
        <f t="shared" si="3"/>
        <v>0</v>
      </c>
      <c r="D94" s="21">
        <f t="shared" si="5"/>
        <v>13.058181818181819</v>
      </c>
      <c r="E94" s="76"/>
      <c r="F94" s="77">
        <f t="shared" si="4"/>
        <v>0</v>
      </c>
      <c r="G94" s="78"/>
      <c r="I94" s="56"/>
    </row>
    <row r="95" spans="1:9" s="1" customFormat="1" ht="18" customHeight="1">
      <c r="A95" s="18" t="s">
        <v>84</v>
      </c>
      <c r="B95" s="19">
        <v>13.669090909090908</v>
      </c>
      <c r="C95" s="20">
        <f t="shared" si="3"/>
        <v>0</v>
      </c>
      <c r="D95" s="21">
        <f t="shared" si="5"/>
        <v>13.669090909090908</v>
      </c>
      <c r="E95" s="76"/>
      <c r="F95" s="77">
        <f t="shared" si="4"/>
        <v>0</v>
      </c>
      <c r="G95" s="78"/>
      <c r="I95" s="56"/>
    </row>
    <row r="96" spans="1:9" s="1" customFormat="1" ht="18" customHeight="1">
      <c r="A96" s="18" t="s">
        <v>85</v>
      </c>
      <c r="B96" s="19">
        <v>14.236363636363636</v>
      </c>
      <c r="C96" s="20">
        <f t="shared" si="3"/>
        <v>0</v>
      </c>
      <c r="D96" s="21">
        <f t="shared" si="5"/>
        <v>14.236363636363636</v>
      </c>
      <c r="E96" s="60"/>
      <c r="F96" s="77">
        <f t="shared" si="4"/>
        <v>0</v>
      </c>
      <c r="G96" s="79"/>
      <c r="I96" s="56"/>
    </row>
    <row r="97" spans="1:9" s="1" customFormat="1" ht="18" customHeight="1">
      <c r="A97" s="18" t="s">
        <v>86</v>
      </c>
      <c r="B97" s="19">
        <v>10.363636363636363</v>
      </c>
      <c r="C97" s="20">
        <f t="shared" si="3"/>
        <v>0</v>
      </c>
      <c r="D97" s="21">
        <f t="shared" si="5"/>
        <v>10.363636363636363</v>
      </c>
      <c r="E97" s="82"/>
      <c r="F97" s="77">
        <f t="shared" si="4"/>
        <v>0</v>
      </c>
      <c r="G97" s="83"/>
      <c r="I97" s="56"/>
    </row>
    <row r="98" spans="1:9" s="1" customFormat="1" ht="18" customHeight="1">
      <c r="A98" s="18" t="s">
        <v>87</v>
      </c>
      <c r="B98" s="19">
        <v>18.283636363636365</v>
      </c>
      <c r="C98" s="20">
        <f t="shared" si="3"/>
        <v>0</v>
      </c>
      <c r="D98" s="21">
        <f t="shared" si="5"/>
        <v>18.283636363636365</v>
      </c>
      <c r="E98" s="82"/>
      <c r="F98" s="77">
        <f t="shared" si="4"/>
        <v>0</v>
      </c>
      <c r="G98" s="83"/>
      <c r="I98" s="56"/>
    </row>
    <row r="99" spans="1:9" s="1" customFormat="1" ht="18" customHeight="1">
      <c r="A99" s="18" t="s">
        <v>88</v>
      </c>
      <c r="B99" s="19">
        <v>24.48</v>
      </c>
      <c r="C99" s="20">
        <f t="shared" si="3"/>
        <v>0</v>
      </c>
      <c r="D99" s="21">
        <f t="shared" si="5"/>
        <v>24.48</v>
      </c>
      <c r="E99" s="60"/>
      <c r="F99" s="77">
        <f t="shared" si="4"/>
        <v>0</v>
      </c>
      <c r="G99" s="79"/>
      <c r="I99" s="56"/>
    </row>
    <row r="100" spans="1:9" s="1" customFormat="1" ht="18" customHeight="1">
      <c r="A100" s="18" t="s">
        <v>89</v>
      </c>
      <c r="B100" s="19">
        <v>24.52363636363636</v>
      </c>
      <c r="C100" s="20">
        <f t="shared" si="3"/>
        <v>0</v>
      </c>
      <c r="D100" s="21">
        <f t="shared" si="5"/>
        <v>24.52363636363636</v>
      </c>
      <c r="E100" s="76"/>
      <c r="F100" s="77">
        <f t="shared" si="4"/>
        <v>0</v>
      </c>
      <c r="G100" s="78"/>
      <c r="I100" s="56"/>
    </row>
    <row r="101" spans="1:9" s="1" customFormat="1" ht="24" customHeight="1">
      <c r="A101" s="18" t="s">
        <v>90</v>
      </c>
      <c r="B101" s="19">
        <v>17.007272727272724</v>
      </c>
      <c r="C101" s="20">
        <f t="shared" si="3"/>
        <v>0</v>
      </c>
      <c r="D101" s="21">
        <f t="shared" si="5"/>
        <v>17.007272727272724</v>
      </c>
      <c r="E101" s="76"/>
      <c r="F101" s="77">
        <f t="shared" si="4"/>
        <v>0</v>
      </c>
      <c r="G101" s="78"/>
      <c r="I101" s="56"/>
    </row>
    <row r="102" spans="1:9" s="1" customFormat="1" ht="18" customHeight="1">
      <c r="A102" s="18" t="s">
        <v>91</v>
      </c>
      <c r="B102" s="19">
        <v>16.15</v>
      </c>
      <c r="C102" s="20">
        <f t="shared" si="3"/>
        <v>0</v>
      </c>
      <c r="D102" s="21"/>
      <c r="E102" s="76"/>
      <c r="F102" s="77">
        <f t="shared" si="4"/>
        <v>0</v>
      </c>
      <c r="G102" s="78"/>
      <c r="I102" s="56"/>
    </row>
    <row r="103" spans="1:9" s="1" customFormat="1" ht="18" customHeight="1">
      <c r="A103" s="18" t="s">
        <v>92</v>
      </c>
      <c r="B103" s="19">
        <v>17.923636363636362</v>
      </c>
      <c r="C103" s="20">
        <f t="shared" si="3"/>
        <v>0</v>
      </c>
      <c r="D103" s="21">
        <f t="shared" si="5"/>
        <v>17.923636363636362</v>
      </c>
      <c r="E103" s="76"/>
      <c r="F103" s="77">
        <f t="shared" si="4"/>
        <v>0</v>
      </c>
      <c r="G103" s="78"/>
      <c r="I103" s="56"/>
    </row>
    <row r="104" spans="1:9" s="1" customFormat="1" ht="28.5" customHeight="1">
      <c r="A104" s="18" t="s">
        <v>93</v>
      </c>
      <c r="B104" s="19">
        <v>15.730909090909092</v>
      </c>
      <c r="C104" s="20">
        <f t="shared" si="3"/>
        <v>0</v>
      </c>
      <c r="D104" s="21">
        <f t="shared" si="5"/>
        <v>15.730909090909092</v>
      </c>
      <c r="E104" s="76"/>
      <c r="F104" s="77">
        <f t="shared" si="4"/>
        <v>0</v>
      </c>
      <c r="G104" s="78"/>
      <c r="I104" s="56"/>
    </row>
    <row r="105" spans="1:9" s="1" customFormat="1" ht="28.5" customHeight="1">
      <c r="A105" s="57" t="s">
        <v>177</v>
      </c>
      <c r="B105" s="58">
        <v>14.149090909090908</v>
      </c>
      <c r="C105" s="20">
        <f t="shared" si="3"/>
        <v>0</v>
      </c>
      <c r="D105" s="21">
        <f t="shared" si="5"/>
        <v>14.149090909090908</v>
      </c>
      <c r="E105" s="76"/>
      <c r="F105" s="77">
        <f t="shared" si="4"/>
        <v>0</v>
      </c>
      <c r="G105" s="83"/>
      <c r="H105" s="48"/>
      <c r="I105" s="56"/>
    </row>
    <row r="106" spans="1:9" s="1" customFormat="1" ht="18" customHeight="1">
      <c r="A106" s="43" t="s">
        <v>94</v>
      </c>
      <c r="B106" s="49">
        <v>3.1745454545454543</v>
      </c>
      <c r="C106" s="20">
        <f t="shared" si="3"/>
        <v>0</v>
      </c>
      <c r="D106" s="46">
        <f t="shared" si="5"/>
        <v>3.1745454545454543</v>
      </c>
      <c r="E106" s="84">
        <f>B106-B106*15/100</f>
        <v>2.698363636363636</v>
      </c>
      <c r="F106" s="77">
        <f t="shared" si="4"/>
        <v>0</v>
      </c>
      <c r="G106" s="89">
        <f>E106-E106*F106/100</f>
        <v>2.698363636363636</v>
      </c>
      <c r="H106" s="48"/>
      <c r="I106" s="56"/>
    </row>
    <row r="107" spans="1:9" s="1" customFormat="1" ht="18" customHeight="1">
      <c r="A107" s="18" t="s">
        <v>95</v>
      </c>
      <c r="B107" s="19">
        <v>3.8290909090909087</v>
      </c>
      <c r="C107" s="20">
        <f t="shared" si="3"/>
        <v>0</v>
      </c>
      <c r="D107" s="21">
        <f t="shared" si="5"/>
        <v>3.8290909090909087</v>
      </c>
      <c r="E107" s="76"/>
      <c r="F107" s="77">
        <f t="shared" si="4"/>
        <v>0</v>
      </c>
      <c r="G107" s="78"/>
      <c r="I107" s="56"/>
    </row>
    <row r="108" spans="1:9" s="1" customFormat="1" ht="18" customHeight="1">
      <c r="A108" s="18" t="s">
        <v>96</v>
      </c>
      <c r="B108" s="19">
        <v>4.047272727272727</v>
      </c>
      <c r="C108" s="20">
        <f t="shared" si="3"/>
        <v>0</v>
      </c>
      <c r="D108" s="21">
        <f t="shared" si="5"/>
        <v>4.047272727272727</v>
      </c>
      <c r="E108" s="60"/>
      <c r="F108" s="77">
        <f t="shared" si="4"/>
        <v>0</v>
      </c>
      <c r="G108" s="79"/>
      <c r="I108" s="56"/>
    </row>
    <row r="109" spans="1:9" s="1" customFormat="1" ht="18" customHeight="1">
      <c r="A109" s="18" t="s">
        <v>97</v>
      </c>
      <c r="B109" s="19">
        <v>4.407272727272727</v>
      </c>
      <c r="C109" s="20">
        <f t="shared" si="3"/>
        <v>0</v>
      </c>
      <c r="D109" s="21">
        <f t="shared" si="5"/>
        <v>4.407272727272727</v>
      </c>
      <c r="E109" s="82"/>
      <c r="F109" s="77">
        <f t="shared" si="4"/>
        <v>0</v>
      </c>
      <c r="G109" s="83"/>
      <c r="I109" s="56"/>
    </row>
    <row r="110" spans="1:9" s="1" customFormat="1" ht="18" customHeight="1">
      <c r="A110" s="18" t="s">
        <v>98</v>
      </c>
      <c r="B110" s="19">
        <v>4.636363636363636</v>
      </c>
      <c r="C110" s="20">
        <f t="shared" si="3"/>
        <v>0</v>
      </c>
      <c r="D110" s="21">
        <f t="shared" si="5"/>
        <v>4.636363636363636</v>
      </c>
      <c r="E110" s="82"/>
      <c r="F110" s="77">
        <f t="shared" si="4"/>
        <v>0</v>
      </c>
      <c r="G110" s="83"/>
      <c r="I110" s="56"/>
    </row>
    <row r="111" spans="1:9" s="1" customFormat="1" ht="18" customHeight="1">
      <c r="A111" s="18" t="s">
        <v>99</v>
      </c>
      <c r="B111" s="19">
        <v>4.832727272727272</v>
      </c>
      <c r="C111" s="20">
        <f t="shared" si="3"/>
        <v>0</v>
      </c>
      <c r="D111" s="21">
        <f t="shared" si="5"/>
        <v>4.832727272727272</v>
      </c>
      <c r="E111" s="82"/>
      <c r="F111" s="77">
        <f t="shared" si="4"/>
        <v>0</v>
      </c>
      <c r="G111" s="83"/>
      <c r="I111" s="56"/>
    </row>
    <row r="112" spans="1:9" s="1" customFormat="1" ht="18" customHeight="1">
      <c r="A112" s="18" t="s">
        <v>100</v>
      </c>
      <c r="B112" s="19">
        <v>4.810909090909091</v>
      </c>
      <c r="C112" s="20">
        <f t="shared" si="3"/>
        <v>0</v>
      </c>
      <c r="D112" s="21">
        <f t="shared" si="5"/>
        <v>4.810909090909091</v>
      </c>
      <c r="E112" s="60"/>
      <c r="F112" s="77">
        <f t="shared" si="4"/>
        <v>0</v>
      </c>
      <c r="G112" s="79"/>
      <c r="I112" s="56"/>
    </row>
    <row r="113" spans="1:9" s="1" customFormat="1" ht="18" customHeight="1">
      <c r="A113" s="18" t="s">
        <v>101</v>
      </c>
      <c r="B113" s="19">
        <v>5.16</v>
      </c>
      <c r="C113" s="20">
        <f t="shared" si="3"/>
        <v>0</v>
      </c>
      <c r="D113" s="21">
        <f t="shared" si="5"/>
        <v>5.16</v>
      </c>
      <c r="E113" s="60"/>
      <c r="F113" s="77">
        <f t="shared" si="4"/>
        <v>0</v>
      </c>
      <c r="G113" s="79"/>
      <c r="I113" s="56"/>
    </row>
    <row r="114" spans="1:9" s="1" customFormat="1" ht="18" customHeight="1">
      <c r="A114" s="18" t="s">
        <v>102</v>
      </c>
      <c r="B114" s="19">
        <v>5.269090909090909</v>
      </c>
      <c r="C114" s="20">
        <f t="shared" si="3"/>
        <v>0</v>
      </c>
      <c r="D114" s="21">
        <f t="shared" si="5"/>
        <v>5.269090909090909</v>
      </c>
      <c r="E114" s="59"/>
      <c r="F114" s="77">
        <f t="shared" si="4"/>
        <v>0</v>
      </c>
      <c r="G114" s="78"/>
      <c r="I114" s="56"/>
    </row>
    <row r="115" spans="1:9" s="1" customFormat="1" ht="18" customHeight="1">
      <c r="A115" s="43" t="s">
        <v>103</v>
      </c>
      <c r="B115" s="49">
        <v>4.090909090909091</v>
      </c>
      <c r="C115" s="20">
        <f t="shared" si="3"/>
        <v>0</v>
      </c>
      <c r="D115" s="46">
        <f t="shared" si="5"/>
        <v>4.090909090909091</v>
      </c>
      <c r="E115" s="59">
        <v>2.94</v>
      </c>
      <c r="F115" s="77">
        <f t="shared" si="4"/>
        <v>0</v>
      </c>
      <c r="G115" s="80">
        <f>E115-E115*F115/100</f>
        <v>2.94</v>
      </c>
      <c r="H115" s="48"/>
      <c r="I115" s="56"/>
    </row>
    <row r="116" spans="1:9" s="1" customFormat="1" ht="18" customHeight="1">
      <c r="A116" s="43" t="s">
        <v>104</v>
      </c>
      <c r="B116" s="49">
        <v>4.309090909090909</v>
      </c>
      <c r="C116" s="20">
        <f t="shared" si="3"/>
        <v>0</v>
      </c>
      <c r="D116" s="46">
        <f t="shared" si="5"/>
        <v>4.309090909090909</v>
      </c>
      <c r="E116" s="59">
        <v>3.1</v>
      </c>
      <c r="F116" s="77">
        <f t="shared" si="4"/>
        <v>0</v>
      </c>
      <c r="G116" s="80">
        <f>E116-E116*F116/100</f>
        <v>3.1</v>
      </c>
      <c r="H116" s="48"/>
      <c r="I116" s="56"/>
    </row>
    <row r="117" spans="1:9" s="1" customFormat="1" ht="18" customHeight="1">
      <c r="A117" s="43" t="s">
        <v>105</v>
      </c>
      <c r="B117" s="49">
        <v>4.701818181818181</v>
      </c>
      <c r="C117" s="20">
        <f t="shared" si="3"/>
        <v>0</v>
      </c>
      <c r="D117" s="46">
        <f t="shared" si="5"/>
        <v>4.701818181818181</v>
      </c>
      <c r="E117" s="76"/>
      <c r="F117" s="77">
        <f t="shared" si="4"/>
        <v>0</v>
      </c>
      <c r="G117" s="78"/>
      <c r="H117" s="48"/>
      <c r="I117" s="56"/>
    </row>
    <row r="118" spans="1:9" s="1" customFormat="1" ht="39" customHeight="1">
      <c r="A118" s="18" t="s">
        <v>106</v>
      </c>
      <c r="B118" s="19">
        <v>8.29090909090909</v>
      </c>
      <c r="C118" s="20">
        <f t="shared" si="3"/>
        <v>0</v>
      </c>
      <c r="D118" s="21">
        <f t="shared" si="5"/>
        <v>8.29090909090909</v>
      </c>
      <c r="E118" s="76"/>
      <c r="F118" s="77">
        <f t="shared" si="4"/>
        <v>0</v>
      </c>
      <c r="G118" s="78"/>
      <c r="I118" s="56"/>
    </row>
    <row r="119" spans="1:9" s="1" customFormat="1" ht="18" customHeight="1">
      <c r="A119" s="18" t="s">
        <v>107</v>
      </c>
      <c r="B119" s="19">
        <v>22.32</v>
      </c>
      <c r="C119" s="20">
        <f t="shared" si="3"/>
        <v>0</v>
      </c>
      <c r="D119" s="21">
        <f t="shared" si="5"/>
        <v>22.32</v>
      </c>
      <c r="E119" s="76"/>
      <c r="F119" s="77">
        <f t="shared" si="4"/>
        <v>0</v>
      </c>
      <c r="G119" s="78"/>
      <c r="I119" s="56"/>
    </row>
    <row r="120" spans="1:9" s="1" customFormat="1" ht="18" customHeight="1">
      <c r="A120" s="31" t="s">
        <v>108</v>
      </c>
      <c r="B120" s="15">
        <v>0</v>
      </c>
      <c r="C120" s="20">
        <f t="shared" si="3"/>
        <v>0</v>
      </c>
      <c r="D120" s="30"/>
      <c r="E120" s="87"/>
      <c r="F120" s="77">
        <f t="shared" si="4"/>
        <v>0</v>
      </c>
      <c r="G120" s="88"/>
      <c r="I120" s="56"/>
    </row>
    <row r="121" spans="1:9" s="1" customFormat="1" ht="18" customHeight="1">
      <c r="A121" s="18" t="s">
        <v>109</v>
      </c>
      <c r="B121" s="19">
        <v>0.44</v>
      </c>
      <c r="C121" s="20">
        <f t="shared" si="3"/>
        <v>0</v>
      </c>
      <c r="D121" s="21">
        <f t="shared" si="5"/>
        <v>0.44</v>
      </c>
      <c r="E121" s="76"/>
      <c r="F121" s="77">
        <f t="shared" si="4"/>
        <v>0</v>
      </c>
      <c r="G121" s="78"/>
      <c r="I121" s="56"/>
    </row>
    <row r="122" spans="1:9" s="1" customFormat="1" ht="27.75" customHeight="1">
      <c r="A122" s="18" t="s">
        <v>110</v>
      </c>
      <c r="B122" s="19">
        <v>23.258181818181818</v>
      </c>
      <c r="C122" s="20">
        <f t="shared" si="3"/>
        <v>0</v>
      </c>
      <c r="D122" s="21">
        <f t="shared" si="5"/>
        <v>23.258181818181818</v>
      </c>
      <c r="E122" s="76"/>
      <c r="F122" s="77">
        <f t="shared" si="4"/>
        <v>0</v>
      </c>
      <c r="G122" s="78"/>
      <c r="I122" s="56"/>
    </row>
    <row r="123" spans="1:9" s="1" customFormat="1" ht="27.75" customHeight="1">
      <c r="A123" s="18" t="s">
        <v>111</v>
      </c>
      <c r="B123" s="19">
        <v>21.04</v>
      </c>
      <c r="C123" s="20">
        <f t="shared" si="3"/>
        <v>0</v>
      </c>
      <c r="D123" s="21"/>
      <c r="E123" s="76"/>
      <c r="F123" s="77">
        <f t="shared" si="4"/>
        <v>0</v>
      </c>
      <c r="G123" s="78"/>
      <c r="I123" s="56"/>
    </row>
    <row r="124" spans="1:9" s="1" customFormat="1" ht="25.5" customHeight="1">
      <c r="A124" s="18" t="s">
        <v>112</v>
      </c>
      <c r="B124" s="19">
        <v>35.69454545454545</v>
      </c>
      <c r="C124" s="20">
        <f t="shared" si="3"/>
        <v>0</v>
      </c>
      <c r="D124" s="21">
        <f t="shared" si="5"/>
        <v>35.69454545454545</v>
      </c>
      <c r="E124" s="76"/>
      <c r="F124" s="77">
        <f t="shared" si="4"/>
        <v>0</v>
      </c>
      <c r="G124" s="78"/>
      <c r="I124" s="56"/>
    </row>
    <row r="125" spans="1:9" s="1" customFormat="1" ht="25.5" customHeight="1">
      <c r="A125" s="18" t="s">
        <v>113</v>
      </c>
      <c r="B125" s="33">
        <v>47.73</v>
      </c>
      <c r="C125" s="20">
        <f t="shared" si="3"/>
        <v>0</v>
      </c>
      <c r="D125" s="21">
        <f t="shared" si="5"/>
        <v>47.73</v>
      </c>
      <c r="E125" s="76"/>
      <c r="F125" s="77">
        <f t="shared" si="4"/>
        <v>0</v>
      </c>
      <c r="G125" s="78"/>
      <c r="I125" s="56"/>
    </row>
    <row r="126" spans="1:9" s="1" customFormat="1" ht="18" customHeight="1">
      <c r="A126" s="18" t="s">
        <v>114</v>
      </c>
      <c r="B126" s="19">
        <v>15.600000000000001</v>
      </c>
      <c r="C126" s="20">
        <f t="shared" si="3"/>
        <v>0</v>
      </c>
      <c r="D126" s="21">
        <f t="shared" si="5"/>
        <v>15.600000000000001</v>
      </c>
      <c r="E126" s="76"/>
      <c r="F126" s="77">
        <f t="shared" si="4"/>
        <v>0</v>
      </c>
      <c r="G126" s="78"/>
      <c r="I126" s="56"/>
    </row>
    <row r="127" spans="1:9" s="1" customFormat="1" ht="18" customHeight="1">
      <c r="A127" s="18" t="s">
        <v>115</v>
      </c>
      <c r="B127" s="19">
        <v>5.945454545454545</v>
      </c>
      <c r="C127" s="20">
        <f t="shared" si="3"/>
        <v>0</v>
      </c>
      <c r="D127" s="21"/>
      <c r="E127" s="76"/>
      <c r="F127" s="77">
        <f t="shared" si="4"/>
        <v>0</v>
      </c>
      <c r="G127" s="78"/>
      <c r="I127" s="56"/>
    </row>
    <row r="128" spans="1:9" s="1" customFormat="1" ht="18" customHeight="1">
      <c r="A128" s="18" t="s">
        <v>116</v>
      </c>
      <c r="B128" s="19">
        <v>5.37</v>
      </c>
      <c r="C128" s="20">
        <f t="shared" si="3"/>
        <v>0</v>
      </c>
      <c r="D128" s="21">
        <f t="shared" si="5"/>
        <v>5.37</v>
      </c>
      <c r="E128" s="76"/>
      <c r="F128" s="77">
        <f t="shared" si="4"/>
        <v>0</v>
      </c>
      <c r="G128" s="78"/>
      <c r="I128" s="56"/>
    </row>
    <row r="129" spans="1:9" s="1" customFormat="1" ht="18" customHeight="1">
      <c r="A129" s="43" t="s">
        <v>117</v>
      </c>
      <c r="B129" s="49">
        <v>17.64</v>
      </c>
      <c r="C129" s="20">
        <f t="shared" si="3"/>
        <v>0</v>
      </c>
      <c r="D129" s="46">
        <f t="shared" si="5"/>
        <v>17.64</v>
      </c>
      <c r="E129" s="84">
        <f>B129-B129*15/100</f>
        <v>14.994</v>
      </c>
      <c r="F129" s="90">
        <f>F128</f>
        <v>0</v>
      </c>
      <c r="G129" s="89">
        <f>E129-E129*F129/100</f>
        <v>14.994</v>
      </c>
      <c r="H129" s="48"/>
      <c r="I129" s="56"/>
    </row>
    <row r="130" spans="1:9" s="1" customFormat="1" ht="18" customHeight="1">
      <c r="A130" s="25" t="s">
        <v>118</v>
      </c>
      <c r="B130" s="26">
        <v>11.094545454545452</v>
      </c>
      <c r="C130" s="20">
        <f t="shared" si="3"/>
        <v>0</v>
      </c>
      <c r="D130" s="21">
        <f t="shared" si="5"/>
        <v>11.094545454545452</v>
      </c>
      <c r="E130" s="76"/>
      <c r="F130" s="77">
        <f t="shared" si="4"/>
        <v>0</v>
      </c>
      <c r="G130" s="78"/>
      <c r="I130" s="56"/>
    </row>
    <row r="131" spans="1:9" s="1" customFormat="1" ht="18" customHeight="1">
      <c r="A131" s="25" t="s">
        <v>119</v>
      </c>
      <c r="B131" s="26">
        <v>10.832727272727272</v>
      </c>
      <c r="C131" s="20">
        <f t="shared" si="3"/>
        <v>0</v>
      </c>
      <c r="D131" s="21">
        <f t="shared" si="5"/>
        <v>10.832727272727272</v>
      </c>
      <c r="E131" s="76"/>
      <c r="F131" s="77">
        <f t="shared" si="4"/>
        <v>0</v>
      </c>
      <c r="G131" s="78"/>
      <c r="I131" s="56"/>
    </row>
    <row r="132" spans="1:9" s="1" customFormat="1" ht="18" customHeight="1">
      <c r="A132" s="25" t="s">
        <v>120</v>
      </c>
      <c r="B132" s="26">
        <v>13.767272727272726</v>
      </c>
      <c r="C132" s="20">
        <f t="shared" si="3"/>
        <v>0</v>
      </c>
      <c r="D132" s="21">
        <f t="shared" si="5"/>
        <v>13.767272727272726</v>
      </c>
      <c r="E132" s="60"/>
      <c r="F132" s="77">
        <f t="shared" si="4"/>
        <v>0</v>
      </c>
      <c r="G132" s="79"/>
      <c r="I132" s="56"/>
    </row>
    <row r="133" spans="1:9" s="1" customFormat="1" ht="18" customHeight="1">
      <c r="A133" s="52" t="s">
        <v>121</v>
      </c>
      <c r="B133" s="53">
        <v>5.705454545454546</v>
      </c>
      <c r="C133" s="20">
        <f t="shared" si="3"/>
        <v>0</v>
      </c>
      <c r="D133" s="46">
        <f t="shared" si="5"/>
        <v>5.705454545454546</v>
      </c>
      <c r="E133" s="59">
        <v>4.1</v>
      </c>
      <c r="F133" s="77">
        <f t="shared" si="4"/>
        <v>0</v>
      </c>
      <c r="G133" s="80">
        <f>E133-E133*F133/100</f>
        <v>4.1</v>
      </c>
      <c r="H133" s="48"/>
      <c r="I133" s="56"/>
    </row>
    <row r="134" spans="1:9" s="1" customFormat="1" ht="18" customHeight="1">
      <c r="A134" s="34" t="s">
        <v>122</v>
      </c>
      <c r="B134" s="35">
        <v>0.08727272727272727</v>
      </c>
      <c r="C134" s="20">
        <f t="shared" si="3"/>
        <v>0</v>
      </c>
      <c r="D134" s="21">
        <f t="shared" si="5"/>
        <v>0.08727272727272727</v>
      </c>
      <c r="E134" s="76"/>
      <c r="F134" s="77">
        <f t="shared" si="4"/>
        <v>0</v>
      </c>
      <c r="G134" s="78"/>
      <c r="I134" s="56"/>
    </row>
    <row r="135" spans="1:9" s="1" customFormat="1" ht="18" customHeight="1">
      <c r="A135" s="36"/>
      <c r="B135" s="37">
        <v>0</v>
      </c>
      <c r="C135" s="20">
        <f t="shared" si="3"/>
        <v>0</v>
      </c>
      <c r="D135" s="29"/>
      <c r="E135" s="76"/>
      <c r="F135" s="77">
        <f t="shared" si="4"/>
        <v>0</v>
      </c>
      <c r="G135" s="78"/>
      <c r="I135" s="56"/>
    </row>
    <row r="136" spans="1:9" s="1" customFormat="1" ht="32.25" customHeight="1">
      <c r="A136" s="31" t="s">
        <v>123</v>
      </c>
      <c r="B136" s="15">
        <v>0</v>
      </c>
      <c r="C136" s="20">
        <f t="shared" si="3"/>
        <v>0</v>
      </c>
      <c r="D136" s="30"/>
      <c r="E136" s="87"/>
      <c r="F136" s="77">
        <f t="shared" si="4"/>
        <v>0</v>
      </c>
      <c r="G136" s="88"/>
      <c r="I136" s="56"/>
    </row>
    <row r="137" spans="1:9" s="1" customFormat="1" ht="31.5" customHeight="1">
      <c r="A137" s="43" t="s">
        <v>124</v>
      </c>
      <c r="B137" s="49">
        <v>110.98</v>
      </c>
      <c r="C137" s="20">
        <f t="shared" si="3"/>
        <v>0</v>
      </c>
      <c r="D137" s="46">
        <f t="shared" si="5"/>
        <v>110.98</v>
      </c>
      <c r="E137" s="59">
        <v>77.58</v>
      </c>
      <c r="F137" s="77">
        <f t="shared" si="4"/>
        <v>0</v>
      </c>
      <c r="G137" s="80">
        <f>E137-E137*F137/100</f>
        <v>77.58</v>
      </c>
      <c r="H137" s="48"/>
      <c r="I137" s="56"/>
    </row>
    <row r="138" spans="1:9" s="1" customFormat="1" ht="29.25" customHeight="1">
      <c r="A138" s="18" t="s">
        <v>125</v>
      </c>
      <c r="B138" s="19">
        <v>20.214545454545455</v>
      </c>
      <c r="C138" s="20">
        <f t="shared" si="3"/>
        <v>0</v>
      </c>
      <c r="D138" s="21">
        <f t="shared" si="5"/>
        <v>20.214545454545455</v>
      </c>
      <c r="E138" s="59"/>
      <c r="F138" s="77">
        <f t="shared" si="4"/>
        <v>0</v>
      </c>
      <c r="G138" s="78"/>
      <c r="I138" s="56"/>
    </row>
    <row r="139" spans="1:9" s="1" customFormat="1" ht="18" customHeight="1">
      <c r="A139" s="18" t="s">
        <v>126</v>
      </c>
      <c r="B139" s="19">
        <v>6.992727272727273</v>
      </c>
      <c r="C139" s="20">
        <f t="shared" si="3"/>
        <v>0</v>
      </c>
      <c r="D139" s="21">
        <f t="shared" si="5"/>
        <v>6.992727272727273</v>
      </c>
      <c r="E139" s="59"/>
      <c r="F139" s="77">
        <f t="shared" si="4"/>
        <v>0</v>
      </c>
      <c r="G139" s="78"/>
      <c r="I139" s="56"/>
    </row>
    <row r="140" spans="1:9" s="1" customFormat="1" ht="18" customHeight="1">
      <c r="A140" s="18" t="s">
        <v>127</v>
      </c>
      <c r="B140" s="19">
        <v>5.225454545454546</v>
      </c>
      <c r="C140" s="20">
        <f t="shared" si="3"/>
        <v>0</v>
      </c>
      <c r="D140" s="21">
        <f t="shared" si="5"/>
        <v>5.225454545454546</v>
      </c>
      <c r="E140" s="59"/>
      <c r="F140" s="77">
        <f t="shared" si="4"/>
        <v>0</v>
      </c>
      <c r="G140" s="78"/>
      <c r="I140" s="56"/>
    </row>
    <row r="141" spans="1:9" s="1" customFormat="1" ht="18" customHeight="1">
      <c r="A141" s="43" t="s">
        <v>128</v>
      </c>
      <c r="B141" s="49">
        <v>134.5963636363636</v>
      </c>
      <c r="C141" s="20">
        <f t="shared" si="3"/>
        <v>0</v>
      </c>
      <c r="D141" s="46">
        <f t="shared" si="5"/>
        <v>134.5963636363636</v>
      </c>
      <c r="E141" s="59">
        <v>102.54</v>
      </c>
      <c r="F141" s="77">
        <f t="shared" si="4"/>
        <v>0</v>
      </c>
      <c r="G141" s="80">
        <f>E141-E141*F141/100</f>
        <v>102.54</v>
      </c>
      <c r="H141" s="48"/>
      <c r="I141" s="56"/>
    </row>
    <row r="142" spans="1:9" s="1" customFormat="1" ht="18" customHeight="1">
      <c r="A142" s="27"/>
      <c r="B142" s="28">
        <v>0</v>
      </c>
      <c r="C142" s="20">
        <f t="shared" si="3"/>
        <v>0</v>
      </c>
      <c r="D142" s="29"/>
      <c r="E142" s="76"/>
      <c r="F142" s="77">
        <f t="shared" si="4"/>
        <v>0</v>
      </c>
      <c r="G142" s="78"/>
      <c r="I142" s="56"/>
    </row>
    <row r="143" spans="1:9" s="1" customFormat="1" ht="18" customHeight="1">
      <c r="A143" s="31" t="s">
        <v>129</v>
      </c>
      <c r="B143" s="15">
        <v>0</v>
      </c>
      <c r="C143" s="20">
        <f t="shared" si="3"/>
        <v>0</v>
      </c>
      <c r="D143" s="30"/>
      <c r="E143" s="87"/>
      <c r="F143" s="77">
        <f t="shared" si="4"/>
        <v>0</v>
      </c>
      <c r="G143" s="88"/>
      <c r="I143" s="56"/>
    </row>
    <row r="144" spans="1:9" s="1" customFormat="1" ht="18" customHeight="1">
      <c r="A144" s="18" t="s">
        <v>130</v>
      </c>
      <c r="B144" s="19">
        <v>12.032727272727271</v>
      </c>
      <c r="C144" s="20">
        <f aca="true" t="shared" si="6" ref="C144:C192">C143</f>
        <v>0</v>
      </c>
      <c r="D144" s="21">
        <f t="shared" si="5"/>
        <v>12.032727272727271</v>
      </c>
      <c r="E144" s="76"/>
      <c r="F144" s="77">
        <f aca="true" t="shared" si="7" ref="F144:F192">F143</f>
        <v>0</v>
      </c>
      <c r="G144" s="78"/>
      <c r="I144" s="56"/>
    </row>
    <row r="145" spans="1:9" s="1" customFormat="1" ht="18" customHeight="1">
      <c r="A145" s="18" t="s">
        <v>131</v>
      </c>
      <c r="B145" s="19">
        <v>0.7745454545454544</v>
      </c>
      <c r="C145" s="20">
        <f t="shared" si="6"/>
        <v>0</v>
      </c>
      <c r="D145" s="21">
        <f t="shared" si="5"/>
        <v>0.7745454545454544</v>
      </c>
      <c r="E145" s="76"/>
      <c r="F145" s="77">
        <f t="shared" si="7"/>
        <v>0</v>
      </c>
      <c r="G145" s="78"/>
      <c r="I145" s="56"/>
    </row>
    <row r="146" spans="1:9" s="1" customFormat="1" ht="18" customHeight="1">
      <c r="A146" s="43" t="s">
        <v>132</v>
      </c>
      <c r="B146" s="49">
        <v>0.96</v>
      </c>
      <c r="C146" s="20">
        <f t="shared" si="6"/>
        <v>0</v>
      </c>
      <c r="D146" s="46">
        <f t="shared" si="5"/>
        <v>0.96</v>
      </c>
      <c r="E146" s="59">
        <v>0.5</v>
      </c>
      <c r="F146" s="77">
        <f t="shared" si="7"/>
        <v>0</v>
      </c>
      <c r="G146" s="80">
        <f>E146-E146*F146/100</f>
        <v>0.5</v>
      </c>
      <c r="H146" s="48"/>
      <c r="I146" s="56"/>
    </row>
    <row r="147" spans="1:9" s="1" customFormat="1" ht="18" customHeight="1">
      <c r="A147" s="25" t="s">
        <v>133</v>
      </c>
      <c r="B147" s="26">
        <v>0.7745454545454544</v>
      </c>
      <c r="C147" s="20">
        <f t="shared" si="6"/>
        <v>0</v>
      </c>
      <c r="D147" s="21">
        <f t="shared" si="5"/>
        <v>0.7745454545454544</v>
      </c>
      <c r="E147" s="59"/>
      <c r="F147" s="77">
        <f t="shared" si="7"/>
        <v>0</v>
      </c>
      <c r="G147" s="59"/>
      <c r="I147" s="56"/>
    </row>
    <row r="148" spans="1:9" s="1" customFormat="1" ht="18" customHeight="1">
      <c r="A148" s="25" t="s">
        <v>134</v>
      </c>
      <c r="B148" s="26">
        <v>0.9490909090909091</v>
      </c>
      <c r="C148" s="20">
        <f t="shared" si="6"/>
        <v>0</v>
      </c>
      <c r="D148" s="21">
        <f t="shared" si="5"/>
        <v>0.9490909090909091</v>
      </c>
      <c r="E148" s="60"/>
      <c r="F148" s="77">
        <f t="shared" si="7"/>
        <v>0</v>
      </c>
      <c r="G148" s="79"/>
      <c r="I148" s="56"/>
    </row>
    <row r="149" spans="1:9" s="1" customFormat="1" ht="18" customHeight="1">
      <c r="A149" s="52" t="s">
        <v>135</v>
      </c>
      <c r="B149" s="53">
        <v>0.6654545454545454</v>
      </c>
      <c r="C149" s="20">
        <f t="shared" si="6"/>
        <v>0</v>
      </c>
      <c r="D149" s="46">
        <f t="shared" si="5"/>
        <v>0.6654545454545454</v>
      </c>
      <c r="E149" s="59">
        <v>0.5</v>
      </c>
      <c r="F149" s="77">
        <f t="shared" si="7"/>
        <v>0</v>
      </c>
      <c r="G149" s="80">
        <f>E149-E149*F149/100</f>
        <v>0.5</v>
      </c>
      <c r="H149" s="48"/>
      <c r="I149" s="56"/>
    </row>
    <row r="150" spans="1:9" s="1" customFormat="1" ht="18" customHeight="1">
      <c r="A150" s="52" t="s">
        <v>136</v>
      </c>
      <c r="B150" s="53">
        <v>0.6654545454545454</v>
      </c>
      <c r="C150" s="20">
        <f t="shared" si="6"/>
        <v>0</v>
      </c>
      <c r="D150" s="46">
        <f t="shared" si="5"/>
        <v>0.6654545454545454</v>
      </c>
      <c r="E150" s="59">
        <v>0.5</v>
      </c>
      <c r="F150" s="77">
        <f t="shared" si="7"/>
        <v>0</v>
      </c>
      <c r="G150" s="80">
        <f>E150-E150*F150/100</f>
        <v>0.5</v>
      </c>
      <c r="H150" s="48"/>
      <c r="I150" s="56"/>
    </row>
    <row r="151" spans="1:9" s="1" customFormat="1" ht="18" customHeight="1">
      <c r="A151" s="22" t="s">
        <v>137</v>
      </c>
      <c r="B151" s="23">
        <v>0.6654545454545454</v>
      </c>
      <c r="C151" s="20">
        <f t="shared" si="6"/>
        <v>0</v>
      </c>
      <c r="D151" s="21">
        <f t="shared" si="5"/>
        <v>0.6654545454545454</v>
      </c>
      <c r="E151" s="60"/>
      <c r="F151" s="77">
        <f t="shared" si="7"/>
        <v>0</v>
      </c>
      <c r="G151" s="79"/>
      <c r="I151" s="56"/>
    </row>
    <row r="152" spans="1:9" s="1" customFormat="1" ht="18" customHeight="1">
      <c r="A152" s="43" t="s">
        <v>138</v>
      </c>
      <c r="B152" s="44">
        <v>3.6763636363636367</v>
      </c>
      <c r="C152" s="20">
        <f t="shared" si="6"/>
        <v>0</v>
      </c>
      <c r="D152" s="46">
        <f t="shared" si="5"/>
        <v>3.6763636363636367</v>
      </c>
      <c r="E152" s="59">
        <f>B152-B152*15/100</f>
        <v>3.124909090909091</v>
      </c>
      <c r="F152" s="91">
        <f t="shared" si="7"/>
        <v>0</v>
      </c>
      <c r="G152" s="92">
        <f>E152-E152*F152/100</f>
        <v>3.124909090909091</v>
      </c>
      <c r="H152" s="48"/>
      <c r="I152" s="56"/>
    </row>
    <row r="153" spans="1:9" s="1" customFormat="1" ht="18" customHeight="1">
      <c r="A153" s="18" t="s">
        <v>139</v>
      </c>
      <c r="B153" s="38">
        <v>3.065454545454545</v>
      </c>
      <c r="C153" s="20">
        <f t="shared" si="6"/>
        <v>0</v>
      </c>
      <c r="D153" s="21">
        <f t="shared" si="5"/>
        <v>3.065454545454545</v>
      </c>
      <c r="E153" s="59"/>
      <c r="F153" s="77">
        <f t="shared" si="7"/>
        <v>0</v>
      </c>
      <c r="G153" s="78"/>
      <c r="I153" s="56"/>
    </row>
    <row r="154" spans="1:9" s="1" customFormat="1" ht="18" customHeight="1">
      <c r="A154" s="43" t="s">
        <v>140</v>
      </c>
      <c r="B154" s="49">
        <v>3.534545454545454</v>
      </c>
      <c r="C154" s="20">
        <f t="shared" si="6"/>
        <v>0</v>
      </c>
      <c r="D154" s="46">
        <f t="shared" si="5"/>
        <v>3.534545454545454</v>
      </c>
      <c r="E154" s="59">
        <v>2.58</v>
      </c>
      <c r="F154" s="77">
        <f t="shared" si="7"/>
        <v>0</v>
      </c>
      <c r="G154" s="80">
        <f>E154-E154*F154/100</f>
        <v>2.58</v>
      </c>
      <c r="H154" s="48"/>
      <c r="I154" s="56"/>
    </row>
    <row r="155" spans="1:9" s="1" customFormat="1" ht="18" customHeight="1">
      <c r="A155" s="18" t="s">
        <v>141</v>
      </c>
      <c r="B155" s="19">
        <v>3.6763636363636367</v>
      </c>
      <c r="C155" s="20">
        <f t="shared" si="6"/>
        <v>0</v>
      </c>
      <c r="D155" s="21">
        <f t="shared" si="5"/>
        <v>3.6763636363636367</v>
      </c>
      <c r="E155" s="59"/>
      <c r="F155" s="77">
        <f t="shared" si="7"/>
        <v>0</v>
      </c>
      <c r="G155" s="78"/>
      <c r="I155" s="56"/>
    </row>
    <row r="156" spans="1:9" s="1" customFormat="1" ht="18" customHeight="1">
      <c r="A156" s="18" t="s">
        <v>142</v>
      </c>
      <c r="B156" s="19">
        <v>3.3490909090909087</v>
      </c>
      <c r="C156" s="20">
        <f t="shared" si="6"/>
        <v>0</v>
      </c>
      <c r="D156" s="21">
        <f aca="true" t="shared" si="8" ref="D156:D192">B156-B156*C156/100</f>
        <v>3.3490909090909087</v>
      </c>
      <c r="E156" s="59"/>
      <c r="F156" s="77">
        <f t="shared" si="7"/>
        <v>0</v>
      </c>
      <c r="G156" s="78"/>
      <c r="I156" s="56"/>
    </row>
    <row r="157" spans="1:9" s="1" customFormat="1" ht="18" customHeight="1">
      <c r="A157" s="18" t="s">
        <v>143</v>
      </c>
      <c r="B157" s="19">
        <v>3.5018181818181815</v>
      </c>
      <c r="C157" s="20">
        <f t="shared" si="6"/>
        <v>0</v>
      </c>
      <c r="D157" s="21">
        <f t="shared" si="8"/>
        <v>3.5018181818181815</v>
      </c>
      <c r="E157" s="59"/>
      <c r="F157" s="77">
        <f t="shared" si="7"/>
        <v>0</v>
      </c>
      <c r="G157" s="78"/>
      <c r="I157" s="56"/>
    </row>
    <row r="158" spans="1:9" s="1" customFormat="1" ht="18" customHeight="1">
      <c r="A158" s="18" t="s">
        <v>144</v>
      </c>
      <c r="B158" s="19">
        <v>3.207272727272727</v>
      </c>
      <c r="C158" s="20">
        <f t="shared" si="6"/>
        <v>0</v>
      </c>
      <c r="D158" s="21">
        <f t="shared" si="8"/>
        <v>3.207272727272727</v>
      </c>
      <c r="E158" s="60"/>
      <c r="F158" s="77">
        <f t="shared" si="7"/>
        <v>0</v>
      </c>
      <c r="G158" s="79"/>
      <c r="I158" s="56"/>
    </row>
    <row r="159" spans="1:9" s="1" customFormat="1" ht="18" customHeight="1">
      <c r="A159" s="18" t="s">
        <v>145</v>
      </c>
      <c r="B159" s="19">
        <v>3.207272727272727</v>
      </c>
      <c r="C159" s="20">
        <f t="shared" si="6"/>
        <v>0</v>
      </c>
      <c r="D159" s="21">
        <f t="shared" si="8"/>
        <v>3.207272727272727</v>
      </c>
      <c r="E159" s="76"/>
      <c r="F159" s="77">
        <f t="shared" si="7"/>
        <v>0</v>
      </c>
      <c r="G159" s="78"/>
      <c r="I159" s="56"/>
    </row>
    <row r="160" spans="1:9" s="1" customFormat="1" ht="18" customHeight="1">
      <c r="A160" s="18" t="s">
        <v>146</v>
      </c>
      <c r="B160" s="19">
        <v>3.207272727272727</v>
      </c>
      <c r="C160" s="20">
        <f t="shared" si="6"/>
        <v>0</v>
      </c>
      <c r="D160" s="21">
        <f t="shared" si="8"/>
        <v>3.207272727272727</v>
      </c>
      <c r="E160" s="76"/>
      <c r="F160" s="77">
        <f t="shared" si="7"/>
        <v>0</v>
      </c>
      <c r="G160" s="78"/>
      <c r="I160" s="56"/>
    </row>
    <row r="161" spans="1:9" s="1" customFormat="1" ht="18" customHeight="1">
      <c r="A161" s="18" t="s">
        <v>147</v>
      </c>
      <c r="B161" s="19">
        <v>5.018181818181818</v>
      </c>
      <c r="C161" s="20">
        <f t="shared" si="6"/>
        <v>0</v>
      </c>
      <c r="D161" s="21">
        <f t="shared" si="8"/>
        <v>5.018181818181818</v>
      </c>
      <c r="E161" s="76"/>
      <c r="F161" s="77">
        <f t="shared" si="7"/>
        <v>0</v>
      </c>
      <c r="G161" s="78"/>
      <c r="I161" s="56"/>
    </row>
    <row r="162" spans="1:9" s="1" customFormat="1" ht="18" customHeight="1">
      <c r="A162" s="27"/>
      <c r="B162" s="28">
        <v>0</v>
      </c>
      <c r="C162" s="20">
        <f t="shared" si="6"/>
        <v>0</v>
      </c>
      <c r="D162" s="29"/>
      <c r="E162" s="76"/>
      <c r="F162" s="77">
        <f t="shared" si="7"/>
        <v>0</v>
      </c>
      <c r="G162" s="78"/>
      <c r="I162" s="56"/>
    </row>
    <row r="163" spans="1:9" s="1" customFormat="1" ht="18" customHeight="1">
      <c r="A163" s="31" t="s">
        <v>148</v>
      </c>
      <c r="B163" s="15">
        <v>0</v>
      </c>
      <c r="C163" s="20">
        <f t="shared" si="6"/>
        <v>0</v>
      </c>
      <c r="D163" s="30"/>
      <c r="E163" s="87"/>
      <c r="F163" s="77">
        <f t="shared" si="7"/>
        <v>0</v>
      </c>
      <c r="G163" s="88"/>
      <c r="I163" s="56"/>
    </row>
    <row r="164" spans="1:9" s="1" customFormat="1" ht="18" customHeight="1">
      <c r="A164" s="25" t="s">
        <v>149</v>
      </c>
      <c r="B164" s="26">
        <v>7.756363636363636</v>
      </c>
      <c r="C164" s="20">
        <f t="shared" si="6"/>
        <v>0</v>
      </c>
      <c r="D164" s="21">
        <f t="shared" si="8"/>
        <v>7.756363636363636</v>
      </c>
      <c r="E164" s="76"/>
      <c r="F164" s="77">
        <f t="shared" si="7"/>
        <v>0</v>
      </c>
      <c r="G164" s="78"/>
      <c r="I164" s="56"/>
    </row>
    <row r="165" spans="1:9" s="1" customFormat="1" ht="18" customHeight="1">
      <c r="A165" s="25" t="s">
        <v>150</v>
      </c>
      <c r="B165" s="26">
        <v>7.756363636363636</v>
      </c>
      <c r="C165" s="20">
        <f t="shared" si="6"/>
        <v>0</v>
      </c>
      <c r="D165" s="21">
        <f t="shared" si="8"/>
        <v>7.756363636363636</v>
      </c>
      <c r="E165" s="76"/>
      <c r="F165" s="77">
        <f t="shared" si="7"/>
        <v>0</v>
      </c>
      <c r="G165" s="78"/>
      <c r="I165" s="56"/>
    </row>
    <row r="166" spans="1:9" s="1" customFormat="1" ht="18" customHeight="1">
      <c r="A166" s="25" t="s">
        <v>151</v>
      </c>
      <c r="B166" s="26">
        <v>7.756363636363636</v>
      </c>
      <c r="C166" s="20">
        <f t="shared" si="6"/>
        <v>0</v>
      </c>
      <c r="D166" s="21">
        <f t="shared" si="8"/>
        <v>7.756363636363636</v>
      </c>
      <c r="E166" s="76"/>
      <c r="F166" s="77">
        <f t="shared" si="7"/>
        <v>0</v>
      </c>
      <c r="G166" s="78"/>
      <c r="I166" s="56"/>
    </row>
    <row r="167" spans="1:9" s="1" customFormat="1" ht="18" customHeight="1">
      <c r="A167" s="54" t="s">
        <v>152</v>
      </c>
      <c r="B167" s="55">
        <v>10.898181818181817</v>
      </c>
      <c r="C167" s="20">
        <f t="shared" si="6"/>
        <v>0</v>
      </c>
      <c r="D167" s="46">
        <f t="shared" si="8"/>
        <v>10.898181818181817</v>
      </c>
      <c r="E167" s="59">
        <v>8.3</v>
      </c>
      <c r="F167" s="77">
        <f t="shared" si="7"/>
        <v>0</v>
      </c>
      <c r="G167" s="80">
        <f>E167-E167*F167/100</f>
        <v>8.3</v>
      </c>
      <c r="H167" s="48"/>
      <c r="I167" s="56"/>
    </row>
    <row r="168" spans="1:9" s="1" customFormat="1" ht="18" customHeight="1">
      <c r="A168" s="54" t="s">
        <v>153</v>
      </c>
      <c r="B168" s="55">
        <v>10.898181818181817</v>
      </c>
      <c r="C168" s="20">
        <f t="shared" si="6"/>
        <v>0</v>
      </c>
      <c r="D168" s="46">
        <f t="shared" si="8"/>
        <v>10.898181818181817</v>
      </c>
      <c r="E168" s="59">
        <v>8.3</v>
      </c>
      <c r="F168" s="77">
        <f t="shared" si="7"/>
        <v>0</v>
      </c>
      <c r="G168" s="80">
        <f>E168-E168*F168/100</f>
        <v>8.3</v>
      </c>
      <c r="H168" s="48"/>
      <c r="I168" s="56"/>
    </row>
    <row r="169" spans="1:9" s="1" customFormat="1" ht="18" customHeight="1">
      <c r="A169" s="25" t="s">
        <v>154</v>
      </c>
      <c r="B169" s="26">
        <v>10.898181818181817</v>
      </c>
      <c r="C169" s="20">
        <f t="shared" si="6"/>
        <v>0</v>
      </c>
      <c r="D169" s="21">
        <f t="shared" si="8"/>
        <v>10.898181818181817</v>
      </c>
      <c r="E169" s="60"/>
      <c r="F169" s="77">
        <f t="shared" si="7"/>
        <v>0</v>
      </c>
      <c r="G169" s="79"/>
      <c r="I169" s="56"/>
    </row>
    <row r="170" spans="1:9" s="1" customFormat="1" ht="18" customHeight="1">
      <c r="A170" s="25" t="s">
        <v>155</v>
      </c>
      <c r="B170" s="26">
        <v>14.29090909090909</v>
      </c>
      <c r="C170" s="20">
        <f t="shared" si="6"/>
        <v>0</v>
      </c>
      <c r="D170" s="21">
        <f t="shared" si="8"/>
        <v>14.29090909090909</v>
      </c>
      <c r="E170" s="60"/>
      <c r="F170" s="77">
        <f t="shared" si="7"/>
        <v>0</v>
      </c>
      <c r="G170" s="83"/>
      <c r="I170" s="56"/>
    </row>
    <row r="171" spans="1:9" s="1" customFormat="1" ht="18" customHeight="1">
      <c r="A171" s="25" t="s">
        <v>156</v>
      </c>
      <c r="B171" s="26">
        <v>14.29090909090909</v>
      </c>
      <c r="C171" s="20">
        <f t="shared" si="6"/>
        <v>0</v>
      </c>
      <c r="D171" s="21">
        <f t="shared" si="8"/>
        <v>14.29090909090909</v>
      </c>
      <c r="E171" s="60"/>
      <c r="F171" s="77">
        <f t="shared" si="7"/>
        <v>0</v>
      </c>
      <c r="G171" s="79"/>
      <c r="I171" s="56"/>
    </row>
    <row r="172" spans="1:9" s="1" customFormat="1" ht="18" customHeight="1">
      <c r="A172" s="25" t="s">
        <v>157</v>
      </c>
      <c r="B172" s="26">
        <v>14.29090909090909</v>
      </c>
      <c r="C172" s="20">
        <f t="shared" si="6"/>
        <v>0</v>
      </c>
      <c r="D172" s="21">
        <f t="shared" si="8"/>
        <v>14.29090909090909</v>
      </c>
      <c r="E172" s="76"/>
      <c r="F172" s="77">
        <f t="shared" si="7"/>
        <v>0</v>
      </c>
      <c r="G172" s="78"/>
      <c r="I172" s="56"/>
    </row>
    <row r="173" spans="1:9" s="1" customFormat="1" ht="18" customHeight="1">
      <c r="A173" s="25" t="s">
        <v>158</v>
      </c>
      <c r="B173" s="26">
        <v>13.985454545454546</v>
      </c>
      <c r="C173" s="20">
        <f t="shared" si="6"/>
        <v>0</v>
      </c>
      <c r="D173" s="21">
        <f t="shared" si="8"/>
        <v>13.985454545454546</v>
      </c>
      <c r="E173" s="76"/>
      <c r="F173" s="77">
        <f t="shared" si="7"/>
        <v>0</v>
      </c>
      <c r="G173" s="78"/>
      <c r="I173" s="56"/>
    </row>
    <row r="174" spans="1:9" s="1" customFormat="1" ht="18" customHeight="1">
      <c r="A174" s="25" t="s">
        <v>159</v>
      </c>
      <c r="B174" s="26">
        <v>13.985454545454546</v>
      </c>
      <c r="C174" s="20">
        <f t="shared" si="6"/>
        <v>0</v>
      </c>
      <c r="D174" s="21">
        <f t="shared" si="8"/>
        <v>13.985454545454546</v>
      </c>
      <c r="E174" s="76"/>
      <c r="F174" s="77">
        <f t="shared" si="7"/>
        <v>0</v>
      </c>
      <c r="G174" s="78"/>
      <c r="I174" s="56"/>
    </row>
    <row r="175" spans="1:9" s="1" customFormat="1" ht="18" customHeight="1">
      <c r="A175" s="25" t="s">
        <v>160</v>
      </c>
      <c r="B175" s="26">
        <v>13.985454545454546</v>
      </c>
      <c r="C175" s="20">
        <f t="shared" si="6"/>
        <v>0</v>
      </c>
      <c r="D175" s="21">
        <f t="shared" si="8"/>
        <v>13.985454545454546</v>
      </c>
      <c r="E175" s="76"/>
      <c r="F175" s="77">
        <f t="shared" si="7"/>
        <v>0</v>
      </c>
      <c r="G175" s="78"/>
      <c r="I175" s="56"/>
    </row>
    <row r="176" spans="1:9" s="1" customFormat="1" ht="18" customHeight="1">
      <c r="A176" s="54" t="s">
        <v>161</v>
      </c>
      <c r="B176" s="55">
        <v>14.650909090909089</v>
      </c>
      <c r="C176" s="20">
        <f t="shared" si="6"/>
        <v>0</v>
      </c>
      <c r="D176" s="46">
        <f t="shared" si="8"/>
        <v>14.650909090909089</v>
      </c>
      <c r="E176" s="84">
        <f>B176-B176*15/100</f>
        <v>12.453272727272726</v>
      </c>
      <c r="F176" s="90">
        <f>F175</f>
        <v>0</v>
      </c>
      <c r="G176" s="89">
        <f>E176-E176*F176/100</f>
        <v>12.453272727272726</v>
      </c>
      <c r="H176" s="48"/>
      <c r="I176" s="56"/>
    </row>
    <row r="177" spans="1:9" s="1" customFormat="1" ht="18" customHeight="1">
      <c r="A177" s="54" t="s">
        <v>162</v>
      </c>
      <c r="B177" s="55">
        <v>14.650909090909089</v>
      </c>
      <c r="C177" s="20">
        <f t="shared" si="6"/>
        <v>0</v>
      </c>
      <c r="D177" s="46">
        <f t="shared" si="8"/>
        <v>14.650909090909089</v>
      </c>
      <c r="E177" s="84">
        <f>B177-B177*15/100</f>
        <v>12.453272727272726</v>
      </c>
      <c r="F177" s="90">
        <f>F176</f>
        <v>0</v>
      </c>
      <c r="G177" s="89">
        <f>E177-E177*F177/100</f>
        <v>12.453272727272726</v>
      </c>
      <c r="H177" s="48"/>
      <c r="I177" s="56"/>
    </row>
    <row r="178" spans="1:9" s="1" customFormat="1" ht="18" customHeight="1">
      <c r="A178" s="54" t="s">
        <v>163</v>
      </c>
      <c r="B178" s="55">
        <v>23.12727272727272</v>
      </c>
      <c r="C178" s="20">
        <f t="shared" si="6"/>
        <v>0</v>
      </c>
      <c r="D178" s="46">
        <f t="shared" si="8"/>
        <v>23.12727272727272</v>
      </c>
      <c r="E178" s="84">
        <f>B178-B178*15/100</f>
        <v>19.658181818181813</v>
      </c>
      <c r="F178" s="90">
        <f>F177</f>
        <v>0</v>
      </c>
      <c r="G178" s="89">
        <f>E178-E178*F178/100</f>
        <v>19.658181818181813</v>
      </c>
      <c r="H178" s="48"/>
      <c r="I178" s="56"/>
    </row>
    <row r="179" spans="1:9" s="1" customFormat="1" ht="18" customHeight="1">
      <c r="A179" s="25" t="s">
        <v>164</v>
      </c>
      <c r="B179" s="26">
        <v>23.12727272727272</v>
      </c>
      <c r="C179" s="20">
        <f t="shared" si="6"/>
        <v>0</v>
      </c>
      <c r="D179" s="21">
        <f t="shared" si="8"/>
        <v>23.12727272727272</v>
      </c>
      <c r="E179" s="76"/>
      <c r="F179" s="77">
        <f t="shared" si="7"/>
        <v>0</v>
      </c>
      <c r="G179" s="78"/>
      <c r="I179" s="56"/>
    </row>
    <row r="180" spans="1:9" s="1" customFormat="1" ht="18" customHeight="1">
      <c r="A180" s="25" t="s">
        <v>165</v>
      </c>
      <c r="B180" s="26">
        <v>23.12727272727272</v>
      </c>
      <c r="C180" s="20">
        <f t="shared" si="6"/>
        <v>0</v>
      </c>
      <c r="D180" s="21">
        <f t="shared" si="8"/>
        <v>23.12727272727272</v>
      </c>
      <c r="E180" s="76"/>
      <c r="F180" s="77">
        <f t="shared" si="7"/>
        <v>0</v>
      </c>
      <c r="G180" s="78"/>
      <c r="I180" s="56"/>
    </row>
    <row r="181" spans="1:9" s="1" customFormat="1" ht="18" customHeight="1">
      <c r="A181" s="54" t="s">
        <v>166</v>
      </c>
      <c r="B181" s="55">
        <v>10.058181818181817</v>
      </c>
      <c r="C181" s="20">
        <f t="shared" si="6"/>
        <v>0</v>
      </c>
      <c r="D181" s="46">
        <f t="shared" si="8"/>
        <v>10.058181818181817</v>
      </c>
      <c r="E181" s="59">
        <v>7.66</v>
      </c>
      <c r="F181" s="77">
        <f t="shared" si="7"/>
        <v>0</v>
      </c>
      <c r="G181" s="80">
        <f>E181-E181*F181/100</f>
        <v>7.66</v>
      </c>
      <c r="H181" s="48"/>
      <c r="I181" s="56"/>
    </row>
    <row r="182" spans="1:9" s="1" customFormat="1" ht="18" customHeight="1">
      <c r="A182" s="25" t="s">
        <v>167</v>
      </c>
      <c r="B182" s="26">
        <v>10.058181818181817</v>
      </c>
      <c r="C182" s="20">
        <f t="shared" si="6"/>
        <v>0</v>
      </c>
      <c r="D182" s="21">
        <f t="shared" si="8"/>
        <v>10.058181818181817</v>
      </c>
      <c r="E182" s="59"/>
      <c r="F182" s="77">
        <f t="shared" si="7"/>
        <v>0</v>
      </c>
      <c r="G182" s="78"/>
      <c r="I182" s="56"/>
    </row>
    <row r="183" spans="1:9" s="1" customFormat="1" ht="18" customHeight="1">
      <c r="A183" s="54" t="s">
        <v>168</v>
      </c>
      <c r="B183" s="55">
        <v>38.912727272727274</v>
      </c>
      <c r="C183" s="20">
        <f t="shared" si="6"/>
        <v>0</v>
      </c>
      <c r="D183" s="46">
        <f t="shared" si="8"/>
        <v>38.912727272727274</v>
      </c>
      <c r="E183" s="59"/>
      <c r="F183" s="77">
        <f t="shared" si="7"/>
        <v>0</v>
      </c>
      <c r="G183" s="78"/>
      <c r="H183" s="48"/>
      <c r="I183" s="56"/>
    </row>
    <row r="184" spans="1:9" s="1" customFormat="1" ht="18" customHeight="1">
      <c r="A184" s="54" t="s">
        <v>169</v>
      </c>
      <c r="B184" s="55">
        <v>38.912727272727274</v>
      </c>
      <c r="C184" s="20">
        <f t="shared" si="6"/>
        <v>0</v>
      </c>
      <c r="D184" s="46">
        <f t="shared" si="8"/>
        <v>38.912727272727274</v>
      </c>
      <c r="E184" s="59">
        <v>29.65</v>
      </c>
      <c r="F184" s="77">
        <f t="shared" si="7"/>
        <v>0</v>
      </c>
      <c r="G184" s="80">
        <f>E184-E184*F184/100</f>
        <v>29.65</v>
      </c>
      <c r="H184" s="48"/>
      <c r="I184" s="56"/>
    </row>
    <row r="185" spans="1:9" s="1" customFormat="1" ht="18" customHeight="1">
      <c r="A185" s="25" t="s">
        <v>170</v>
      </c>
      <c r="B185" s="26">
        <v>33.77454545454545</v>
      </c>
      <c r="C185" s="20">
        <f t="shared" si="6"/>
        <v>0</v>
      </c>
      <c r="D185" s="21">
        <f t="shared" si="8"/>
        <v>33.77454545454545</v>
      </c>
      <c r="E185" s="60"/>
      <c r="F185" s="77">
        <f t="shared" si="7"/>
        <v>0</v>
      </c>
      <c r="G185" s="79"/>
      <c r="I185" s="56"/>
    </row>
    <row r="186" spans="1:9" s="1" customFormat="1" ht="18" customHeight="1">
      <c r="A186" s="25" t="s">
        <v>171</v>
      </c>
      <c r="B186" s="26">
        <v>33.77454545454545</v>
      </c>
      <c r="C186" s="20">
        <f t="shared" si="6"/>
        <v>0</v>
      </c>
      <c r="D186" s="21">
        <f t="shared" si="8"/>
        <v>33.77454545454545</v>
      </c>
      <c r="E186" s="59"/>
      <c r="F186" s="77">
        <f t="shared" si="7"/>
        <v>0</v>
      </c>
      <c r="G186" s="78"/>
      <c r="I186" s="56"/>
    </row>
    <row r="187" spans="1:9" s="1" customFormat="1" ht="18" customHeight="1">
      <c r="A187" s="54" t="s">
        <v>172</v>
      </c>
      <c r="B187" s="55">
        <v>24.6</v>
      </c>
      <c r="C187" s="20">
        <f t="shared" si="6"/>
        <v>0</v>
      </c>
      <c r="D187" s="46">
        <f t="shared" si="8"/>
        <v>24.6</v>
      </c>
      <c r="E187" s="59">
        <f>B187-B187*15/100</f>
        <v>20.91</v>
      </c>
      <c r="F187" s="91">
        <f t="shared" si="7"/>
        <v>0</v>
      </c>
      <c r="G187" s="92">
        <f>E187-E187*F187/100</f>
        <v>20.91</v>
      </c>
      <c r="H187" s="48"/>
      <c r="I187" s="56"/>
    </row>
    <row r="188" spans="1:9" s="1" customFormat="1" ht="18" customHeight="1">
      <c r="A188" s="25" t="s">
        <v>173</v>
      </c>
      <c r="B188" s="26">
        <v>24.6</v>
      </c>
      <c r="C188" s="20">
        <f t="shared" si="6"/>
        <v>0</v>
      </c>
      <c r="D188" s="21">
        <f t="shared" si="8"/>
        <v>24.6</v>
      </c>
      <c r="E188" s="59"/>
      <c r="F188" s="77">
        <f t="shared" si="7"/>
        <v>0</v>
      </c>
      <c r="G188" s="78"/>
      <c r="I188" s="56"/>
    </row>
    <row r="189" spans="1:9" s="1" customFormat="1" ht="18" customHeight="1">
      <c r="A189" s="22" t="s">
        <v>174</v>
      </c>
      <c r="B189" s="23">
        <v>4.145454545454545</v>
      </c>
      <c r="C189" s="20">
        <f t="shared" si="6"/>
        <v>0</v>
      </c>
      <c r="D189" s="21">
        <f t="shared" si="8"/>
        <v>4.145454545454545</v>
      </c>
      <c r="E189" s="60"/>
      <c r="F189" s="77">
        <f t="shared" si="7"/>
        <v>0</v>
      </c>
      <c r="G189" s="79"/>
      <c r="I189" s="56"/>
    </row>
    <row r="190" spans="1:9" s="1" customFormat="1" ht="28.5" customHeight="1">
      <c r="A190" s="25" t="s">
        <v>175</v>
      </c>
      <c r="B190" s="26">
        <v>5.22</v>
      </c>
      <c r="C190" s="20">
        <f t="shared" si="6"/>
        <v>0</v>
      </c>
      <c r="D190" s="21">
        <f t="shared" si="8"/>
        <v>5.22</v>
      </c>
      <c r="E190" s="60"/>
      <c r="F190" s="77">
        <f t="shared" si="7"/>
        <v>0</v>
      </c>
      <c r="G190" s="83"/>
      <c r="I190" s="56"/>
    </row>
    <row r="191" spans="1:9" s="1" customFormat="1" ht="18" customHeight="1">
      <c r="A191" s="25" t="s">
        <v>178</v>
      </c>
      <c r="B191" s="26">
        <v>2.9672727272727273</v>
      </c>
      <c r="C191" s="20">
        <f t="shared" si="6"/>
        <v>0</v>
      </c>
      <c r="D191" s="21">
        <f t="shared" si="8"/>
        <v>2.9672727272727273</v>
      </c>
      <c r="E191" s="60"/>
      <c r="F191" s="77">
        <f t="shared" si="7"/>
        <v>0</v>
      </c>
      <c r="G191" s="83"/>
      <c r="I191" s="56"/>
    </row>
    <row r="192" spans="1:9" s="1" customFormat="1" ht="18" customHeight="1" thickBot="1">
      <c r="A192" s="25" t="s">
        <v>176</v>
      </c>
      <c r="B192" s="26">
        <v>9.4</v>
      </c>
      <c r="C192" s="20">
        <f t="shared" si="6"/>
        <v>0</v>
      </c>
      <c r="D192" s="39">
        <f t="shared" si="8"/>
        <v>9.4</v>
      </c>
      <c r="E192" s="60"/>
      <c r="F192" s="77">
        <f t="shared" si="7"/>
        <v>0</v>
      </c>
      <c r="G192" s="93"/>
      <c r="I192" s="56"/>
    </row>
    <row r="193" spans="3:7" s="40" customFormat="1" ht="13.5">
      <c r="C193" s="41"/>
      <c r="D193" s="42"/>
      <c r="E193" s="62"/>
      <c r="F193" s="62"/>
      <c r="G193" s="63"/>
    </row>
    <row r="194" spans="3:7" s="40" customFormat="1" ht="13.5">
      <c r="C194" s="41"/>
      <c r="D194" s="42"/>
      <c r="E194" s="62"/>
      <c r="F194" s="62"/>
      <c r="G194" s="63"/>
    </row>
    <row r="195" spans="3:7" s="40" customFormat="1" ht="13.5">
      <c r="C195" s="41"/>
      <c r="D195" s="42"/>
      <c r="E195" s="62"/>
      <c r="F195" s="62"/>
      <c r="G195" s="63"/>
    </row>
  </sheetData>
  <sheetProtection/>
  <mergeCells count="4">
    <mergeCell ref="B8:B10"/>
    <mergeCell ref="D8:D11"/>
    <mergeCell ref="E8:E10"/>
    <mergeCell ref="G8:G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2019-01-09T11:30:04Z</dcterms:modified>
  <cp:category/>
  <cp:version/>
  <cp:contentType/>
  <cp:contentStatus/>
</cp:coreProperties>
</file>